
<file path=[Content_Types].xml><?xml version="1.0" encoding="utf-8"?>
<Types xmlns="http://schemas.openxmlformats.org/package/2006/content-types">
  <Default Extension="xml" ContentType="application/xml"/>
  <Default Extension="jpeg" ContentType="image/jpeg"/>
  <Default Extension="rels" ContentType="application/vnd.openxmlformats-package.relationships+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5915"/>
  <workbookPr autoCompressPictures="0"/>
  <bookViews>
    <workbookView xWindow="240" yWindow="160" windowWidth="20120" windowHeight="15120"/>
  </bookViews>
  <sheets>
    <sheet name="фотокамень цены и форма заказа" sheetId="3" r:id="rId1"/>
    <sheet name="подробнее о продукте" sheetId="4" r:id="rId2"/>
  </sheet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H7" i="3" l="1"/>
  <c r="D7" i="3"/>
  <c r="H16" i="3"/>
  <c r="H18" i="3"/>
  <c r="H20" i="3"/>
  <c r="D16" i="3"/>
  <c r="D18" i="3"/>
  <c r="D20" i="3"/>
  <c r="H25" i="3"/>
  <c r="H27" i="3"/>
  <c r="H29" i="3"/>
  <c r="D25" i="3"/>
  <c r="H34" i="3"/>
  <c r="D34" i="3"/>
  <c r="D36" i="3"/>
  <c r="D38" i="3"/>
  <c r="H43" i="3"/>
  <c r="H45" i="3"/>
  <c r="H47" i="3"/>
  <c r="D43" i="3"/>
  <c r="D45" i="3"/>
  <c r="D47" i="3"/>
  <c r="H52" i="3"/>
  <c r="H54" i="3"/>
  <c r="H56" i="3"/>
  <c r="D52" i="3"/>
  <c r="H61" i="3"/>
  <c r="H63" i="3"/>
  <c r="H65" i="3"/>
  <c r="D61" i="3"/>
  <c r="H70" i="3"/>
  <c r="H72" i="3"/>
  <c r="H74" i="3"/>
  <c r="D70" i="3"/>
  <c r="D72" i="3"/>
  <c r="D74" i="3"/>
  <c r="H79" i="3"/>
  <c r="H81" i="3"/>
  <c r="H83" i="3"/>
  <c r="D79" i="3"/>
  <c r="H88" i="3"/>
  <c r="D88" i="3"/>
  <c r="D90" i="3"/>
  <c r="D92" i="3"/>
  <c r="H97" i="3"/>
  <c r="H99" i="3"/>
  <c r="H101" i="3"/>
  <c r="D97" i="3"/>
  <c r="H106" i="3"/>
  <c r="H108" i="3"/>
  <c r="H110" i="3"/>
  <c r="D106" i="3"/>
  <c r="D108" i="3"/>
  <c r="D110" i="3"/>
  <c r="H115" i="3"/>
  <c r="H117" i="3"/>
  <c r="H119" i="3"/>
  <c r="D115" i="3"/>
  <c r="F122" i="3"/>
  <c r="D54" i="3"/>
  <c r="D56" i="3"/>
  <c r="D117" i="3"/>
  <c r="D119" i="3"/>
  <c r="D99" i="3"/>
  <c r="D101" i="3"/>
  <c r="H90" i="3"/>
  <c r="H92" i="3"/>
  <c r="D81" i="3"/>
  <c r="D83" i="3"/>
  <c r="D63" i="3"/>
  <c r="D65" i="3"/>
  <c r="H36" i="3"/>
  <c r="H38" i="3"/>
  <c r="D27" i="3"/>
  <c r="D29" i="3"/>
  <c r="H9" i="3"/>
  <c r="H11" i="3"/>
  <c r="D9" i="3"/>
  <c r="D11" i="3"/>
  <c r="G122" i="3"/>
</calcChain>
</file>

<file path=xl/sharedStrings.xml><?xml version="1.0" encoding="utf-8"?>
<sst xmlns="http://schemas.openxmlformats.org/spreadsheetml/2006/main" count="450" uniqueCount="119">
  <si>
    <t>Номер модели:</t>
  </si>
  <si>
    <t>Цена (юань) шт.</t>
  </si>
  <si>
    <t>Наименование</t>
  </si>
  <si>
    <t>Описание:</t>
  </si>
  <si>
    <t>Курс</t>
  </si>
  <si>
    <t>Размеры упаковки:</t>
  </si>
  <si>
    <t>SH01</t>
  </si>
  <si>
    <t>фотокамень</t>
  </si>
  <si>
    <t>0,033 CBM</t>
  </si>
  <si>
    <t>в виде арки, область печати 15*15см</t>
  </si>
  <si>
    <t>Вес упаковки:</t>
  </si>
  <si>
    <t>26 кг</t>
  </si>
  <si>
    <t>ИТОГО сумма в USD</t>
  </si>
  <si>
    <t>SH02</t>
  </si>
  <si>
    <t xml:space="preserve">в виде арки, область печати 20*20см </t>
  </si>
  <si>
    <t>34*29*33.5cm/  40 шт.коробка</t>
  </si>
  <si>
    <t>44*39*23cm/20 шт. коробка</t>
  </si>
  <si>
    <t>0,04 CBM</t>
  </si>
  <si>
    <t>Объем упаковки:</t>
  </si>
  <si>
    <t>22 кг</t>
  </si>
  <si>
    <t xml:space="preserve">КОЛ -ВО ЗАКАЗА в штуках вводится сюда </t>
  </si>
  <si>
    <t>КОЛ -ВО ЗАКАЗА  в штуках вводится сюда</t>
  </si>
  <si>
    <t>Цена USD шт.</t>
  </si>
  <si>
    <t>Внимание , уважаемые партнеры ! Вы можете сформировать Ваш счет самостоятельно,введя небходимое количество в штуках в графу, на которую указывает стрелочка. Цены указаны за единицу, то есть за 1 фотокамень.  Графа курс -  это соотношение курса юаня к курсу доллара на сегодняшний день, он может менятся.   CBM  - это объем коробки в м3.</t>
  </si>
  <si>
    <t>SH03</t>
  </si>
  <si>
    <t>прямоугольный, область печати 15*20см</t>
  </si>
  <si>
    <t>41.5*22*31.5cm/28 шт. коробка</t>
  </si>
  <si>
    <t>0,029 CBM</t>
  </si>
  <si>
    <t>24 кг</t>
  </si>
  <si>
    <t>SH04</t>
  </si>
  <si>
    <t>33*32*45cm/18 шт. коробка</t>
  </si>
  <si>
    <t>0,048 CBM</t>
  </si>
  <si>
    <t>23 кг</t>
  </si>
  <si>
    <t xml:space="preserve">прямоугольный, область печати 20*30см </t>
  </si>
  <si>
    <t>SH05</t>
  </si>
  <si>
    <t>волна сверху, область печати 20*20см</t>
  </si>
  <si>
    <t>0,039 CBM</t>
  </si>
  <si>
    <t>44*39*23cm/20шт. коробка</t>
  </si>
  <si>
    <t>SH06</t>
  </si>
  <si>
    <t xml:space="preserve">прямоугольный, область печати 10*15см </t>
  </si>
  <si>
    <t>34*29*33.5cm/ 40шт.коробка</t>
  </si>
  <si>
    <t>SH08</t>
  </si>
  <si>
    <t>волна слева, область печати 20*20см</t>
  </si>
  <si>
    <t>44*39*23cm/20 шт.коробка</t>
  </si>
  <si>
    <t>SH11</t>
  </si>
  <si>
    <t xml:space="preserve">волна справа, область печати 20*30см </t>
  </si>
  <si>
    <t>SH15</t>
  </si>
  <si>
    <t>прямоугольный, область печати 12*22см</t>
  </si>
  <si>
    <t>48.5*26*29cm/32шт.коробка</t>
  </si>
  <si>
    <t>0,037 CBM</t>
  </si>
  <si>
    <t>SH16</t>
  </si>
  <si>
    <t xml:space="preserve">прямоугольный, область печати 16*30см </t>
  </si>
  <si>
    <t>34.5*32*34cm/18шт. коробка</t>
  </si>
  <si>
    <t>0,038 CBM</t>
  </si>
  <si>
    <t>SH19</t>
  </si>
  <si>
    <t>квадрат , область печати 15*15см</t>
  </si>
  <si>
    <t>24*29*33.5cm/40 шт. коробка</t>
  </si>
  <si>
    <t>0,023 CBM</t>
  </si>
  <si>
    <t xml:space="preserve">сердце, область печати 15*15см </t>
  </si>
  <si>
    <t>15,8 кг</t>
  </si>
  <si>
    <t>34*28,5*34cm,40 шт. коробка</t>
  </si>
  <si>
    <t>0,032 CBM</t>
  </si>
  <si>
    <t>SH20</t>
  </si>
  <si>
    <t>SH21</t>
  </si>
  <si>
    <t>сердце, область печати 25 см</t>
  </si>
  <si>
    <t>15,7 кг</t>
  </si>
  <si>
    <t>33*28*41,5cm/18 шт.коробка</t>
  </si>
  <si>
    <t>SH22</t>
  </si>
  <si>
    <t>круглый, область печати диаметр 15 см</t>
  </si>
  <si>
    <t xml:space="preserve">15,8 кг </t>
  </si>
  <si>
    <t>SH23</t>
  </si>
  <si>
    <t>круглый , область печати диаметр 25 см</t>
  </si>
  <si>
    <t>11 кг</t>
  </si>
  <si>
    <t>33*32*33сm/9шт. коробка</t>
  </si>
  <si>
    <t>0,035 CBM</t>
  </si>
  <si>
    <t>SH25</t>
  </si>
  <si>
    <t xml:space="preserve">квадрат, область печати 20*20см </t>
  </si>
  <si>
    <t>SH30</t>
  </si>
  <si>
    <t>в форме арки , область печати 30*30см</t>
  </si>
  <si>
    <t>33*32*33cm/9шт. коробка</t>
  </si>
  <si>
    <t>20 кг</t>
  </si>
  <si>
    <t>SH31</t>
  </si>
  <si>
    <t xml:space="preserve">квадрат, область печати 30*30см </t>
  </si>
  <si>
    <t>SH32</t>
  </si>
  <si>
    <t>волна сверху, область печати 30*30см</t>
  </si>
  <si>
    <t>SH33</t>
  </si>
  <si>
    <t>волна слева, область печати 30*30 см</t>
  </si>
  <si>
    <t>SH 34</t>
  </si>
  <si>
    <t>волна справа, область печати  30 на 30 см</t>
  </si>
  <si>
    <t>23кг</t>
  </si>
  <si>
    <t>SH35</t>
  </si>
  <si>
    <t xml:space="preserve">овал , область печати 27*36см </t>
  </si>
  <si>
    <t>38*33*30cm/9 шт. коробка</t>
  </si>
  <si>
    <t>SH36</t>
  </si>
  <si>
    <t>круглый, область печати 30см</t>
  </si>
  <si>
    <t>SH37</t>
  </si>
  <si>
    <t>фотокамень-часы</t>
  </si>
  <si>
    <t>с часовым механизмом, прямоугольный 25*40 см</t>
  </si>
  <si>
    <t>21 кг</t>
  </si>
  <si>
    <t>42*4*29cm/7шт. коробка</t>
  </si>
  <si>
    <t>0,005 CBM</t>
  </si>
  <si>
    <t>SH09</t>
  </si>
  <si>
    <t>фотокамень c веревочкой</t>
  </si>
  <si>
    <t xml:space="preserve">прямоугольный, область печати 25*30см </t>
  </si>
  <si>
    <t>33*28*33cm/ 9 шт. коробка</t>
  </si>
  <si>
    <t>0,03 CBM</t>
  </si>
  <si>
    <t>SH10</t>
  </si>
  <si>
    <t>фотокамень с веревочкой</t>
  </si>
  <si>
    <t>прямоугольный, вертикальный, область печати 16*30см</t>
  </si>
  <si>
    <t>12,3 кг</t>
  </si>
  <si>
    <t>14 ru</t>
  </si>
  <si>
    <t>33*32*33cm/18 шт. коробка</t>
  </si>
  <si>
    <t>штук</t>
  </si>
  <si>
    <t>стоимость USD</t>
  </si>
  <si>
    <t>Сегодня Ваш заказ и предварительный счет на фотокамень составляет</t>
  </si>
  <si>
    <t>Что такое фотокамень ?</t>
  </si>
  <si>
    <r>
      <rPr>
        <b/>
        <sz val="11"/>
        <color theme="1"/>
        <rFont val="Calibri"/>
        <family val="2"/>
        <charset val="204"/>
        <scheme val="minor"/>
      </rPr>
      <t xml:space="preserve">Фотокамень </t>
    </r>
    <r>
      <rPr>
        <sz val="11"/>
        <color theme="1"/>
        <rFont val="Calibri"/>
        <family val="2"/>
        <charset val="204"/>
        <scheme val="minor"/>
      </rPr>
      <t xml:space="preserve">представляет собой -природный сланец  с неотшлифованными краями, благодаря которым он выглядит оригинально.  Задняя поверхность камня не обработана. Лицевая поверхность фотокамня покрыта специальным полимерным слоем белого цвета, таким образом структура камня не просвечивает через нанесенное изображение.  Фотокамни бывают разных форм и размеров. Самый маленький размер  10 на 15 см, размер самых больших  фотокамней  составляет  27 *36 см и  25 * 40 см. </t>
    </r>
  </si>
  <si>
    <t>Фотокамень поставляется завернутым в мягкую воздушно-пузырчатую пленку, в подарочной индивидульной картонной  упаковке, с пластиковыми ножками (+- веревочкой ) внутри .</t>
  </si>
  <si>
    <t>Сегодня  1 USD = 6,45 CNY (юань)</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</si>
</sst>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quot;￥&quot;* #,##0.00_ ;_ &quot;￥&quot;* \-#,##0.00_ ;_ &quot;￥&quot;* &quot;-&quot;??_ ;_ @_ "/>
    <numFmt numFmtId="165" formatCode="&quot;¥&quot;#,##0.00;&quot;¥&quot;\-#,##0.00"/>
  </numFmts>
  <fonts count="17" x14ac:knownFonts="1">
    <font>
      <sz val="11"/>
      <color theme="1"/>
      <name val="Calibri"/>
      <family val="2"/>
      <charset val="204"/>
      <scheme val="minor"/>
    </font>
    <font>
      <b/>
      <sz val="11"/>
      <color theme="1"/>
      <name val="Calibri"/>
      <family val="2"/>
      <charset val="204"/>
      <scheme val="minor"/>
    </font>
    <font>
      <sz val="12"/>
      <name val="宋体"/>
      <family val="3"/>
      <charset val="134"/>
    </font>
    <font>
      <sz val="11"/>
      <color rgb="FF006100"/>
      <name val="Calibri"/>
      <family val="3"/>
      <charset val="134"/>
      <scheme val="minor"/>
    </font>
    <font>
      <sz val="11"/>
      <color indexed="8"/>
      <name val="宋体"/>
      <family val="3"/>
      <charset val="134"/>
    </font>
    <font>
      <sz val="12"/>
      <name val="宋体"/>
      <charset val="134"/>
    </font>
    <font>
      <sz val="8"/>
      <name val="Calibri"/>
      <family val="2"/>
      <charset val="204"/>
      <scheme val="minor"/>
    </font>
    <font>
      <b/>
      <sz val="8"/>
      <name val="Calibri"/>
      <family val="2"/>
      <charset val="204"/>
      <scheme val="minor"/>
    </font>
    <font>
      <b/>
      <sz val="10"/>
      <name val="Calibri"/>
      <family val="2"/>
      <charset val="204"/>
      <scheme val="minor"/>
    </font>
    <font>
      <sz val="12"/>
      <name val="Calibri"/>
      <family val="2"/>
      <charset val="204"/>
      <scheme val="minor"/>
    </font>
    <font>
      <b/>
      <sz val="10"/>
      <color rgb="FFFF0000"/>
      <name val="Calibri"/>
      <family val="2"/>
      <charset val="204"/>
      <scheme val="minor"/>
    </font>
    <font>
      <b/>
      <sz val="12"/>
      <color rgb="FFFF0000"/>
      <name val="Calibri"/>
      <family val="2"/>
      <charset val="204"/>
      <scheme val="minor"/>
    </font>
    <font>
      <b/>
      <sz val="9"/>
      <name val="Calibri"/>
      <family val="2"/>
      <charset val="204"/>
      <scheme val="minor"/>
    </font>
    <font>
      <b/>
      <sz val="16"/>
      <color theme="1"/>
      <name val="Calibri"/>
      <family val="2"/>
      <charset val="204"/>
      <scheme val="minor"/>
    </font>
    <font>
      <b/>
      <sz val="24"/>
      <color rgb="FFFF0000"/>
      <name val="Calibri"/>
      <family val="2"/>
      <charset val="204"/>
      <scheme val="minor"/>
    </font>
    <font>
      <b/>
      <sz val="12"/>
      <color theme="1"/>
      <name val="Calibri"/>
      <family val="2"/>
      <charset val="204"/>
      <scheme val="minor"/>
    </font>
    <font>
      <b/>
      <sz val="14"/>
      <color rgb="FFFF0000"/>
      <name val="Calibri"/>
      <family val="2"/>
      <charset val="204"/>
      <scheme val="minor"/>
    </font>
  </fonts>
  <fills count="5">
    <fill>
      <patternFill patternType="none"/>
    </fill>
    <fill>
      <patternFill patternType="gray125"/>
    </fill>
    <fill>
      <patternFill patternType="solid">
        <fgColor rgb="FFC6EFCE"/>
      </patternFill>
    </fill>
    <fill>
      <patternFill patternType="solid">
        <fgColor rgb="FFFF0000"/>
        <bgColor indexed="64"/>
      </patternFill>
    </fill>
    <fill>
      <patternFill patternType="solid">
        <fgColor rgb="FF92D050"/>
        <bgColor indexed="64"/>
      </patternFill>
    </fill>
  </fills>
  <borders count="34">
    <border>
      <left/>
      <right/>
      <top/>
      <bottom/>
      <diagonal/>
    </border>
    <border>
      <left style="thin">
        <color auto="1"/>
      </left>
      <right style="thin">
        <color auto="1"/>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medium">
        <color auto="1"/>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thin">
        <color auto="1"/>
      </left>
      <right/>
      <top style="thin">
        <color auto="1"/>
      </top>
      <bottom style="thin">
        <color auto="1"/>
      </bottom>
      <diagonal/>
    </border>
    <border>
      <left style="medium">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diagonal/>
    </border>
    <border>
      <left style="medium">
        <color auto="1"/>
      </left>
      <right style="medium">
        <color auto="1"/>
      </right>
      <top style="medium">
        <color auto="1"/>
      </top>
      <bottom style="medium">
        <color auto="1"/>
      </bottom>
      <diagonal/>
    </border>
    <border>
      <left/>
      <right/>
      <top style="thin">
        <color auto="1"/>
      </top>
      <bottom style="thin">
        <color auto="1"/>
      </bottom>
      <diagonal/>
    </border>
    <border>
      <left/>
      <right/>
      <top style="thin">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right style="medium">
        <color auto="1"/>
      </right>
      <top style="medium">
        <color auto="1"/>
      </top>
      <bottom/>
      <diagonal/>
    </border>
    <border>
      <left/>
      <right style="medium">
        <color auto="1"/>
      </right>
      <top/>
      <bottom/>
      <diagonal/>
    </border>
    <border>
      <left style="medium">
        <color auto="1"/>
      </left>
      <right style="medium">
        <color auto="1"/>
      </right>
      <top/>
      <bottom style="medium">
        <color auto="1"/>
      </bottom>
      <diagonal/>
    </border>
  </borders>
  <cellStyleXfs count="13">
    <xf numFmtId="0" fontId="0" fillId="0" borderId="0"/>
    <xf numFmtId="0" fontId="2" fillId="0" borderId="0"/>
    <xf numFmtId="164" fontId="2" fillId="0" borderId="0" applyFont="0" applyFill="0" applyBorder="0" applyAlignment="0" applyProtection="0">
      <alignment vertical="center"/>
    </xf>
    <xf numFmtId="0" fontId="2" fillId="0" borderId="0"/>
    <xf numFmtId="0" fontId="3" fillId="2" borderId="0" applyNumberFormat="0" applyBorder="0" applyAlignment="0" applyProtection="0">
      <alignment vertical="center"/>
    </xf>
    <xf numFmtId="0" fontId="2" fillId="0" borderId="0"/>
    <xf numFmtId="0" fontId="4" fillId="0" borderId="0">
      <alignment vertical="center"/>
    </xf>
    <xf numFmtId="0" fontId="2" fillId="0" borderId="0"/>
    <xf numFmtId="0" fontId="2" fillId="0" borderId="0">
      <alignment vertical="center"/>
    </xf>
    <xf numFmtId="0" fontId="2" fillId="0" borderId="0">
      <alignment vertical="center"/>
    </xf>
    <xf numFmtId="0" fontId="2" fillId="0" borderId="0"/>
    <xf numFmtId="165" fontId="2" fillId="0" borderId="0" applyFont="0" applyFill="0" applyBorder="0" applyAlignment="0" applyProtection="0">
      <alignment vertical="center"/>
    </xf>
    <xf numFmtId="0" fontId="5" fillId="0" borderId="0">
      <alignment vertical="center"/>
    </xf>
  </cellStyleXfs>
  <cellXfs count="87">
    <xf numFmtId="0" fontId="0" fillId="0" borderId="0" xfId="0"/>
    <xf numFmtId="0" fontId="6" fillId="0" borderId="6" xfId="12" applyFont="1" applyFill="1" applyBorder="1" applyAlignment="1">
      <alignment vertical="center" wrapText="1"/>
    </xf>
    <xf numFmtId="0" fontId="7" fillId="0" borderId="7" xfId="12" applyFont="1" applyFill="1" applyBorder="1" applyAlignment="1">
      <alignment horizontal="center" vertical="center" wrapText="1"/>
    </xf>
    <xf numFmtId="0" fontId="7" fillId="0" borderId="8" xfId="12" applyFont="1" applyFill="1" applyBorder="1" applyAlignment="1">
      <alignment horizontal="center" vertical="center" wrapText="1"/>
    </xf>
    <xf numFmtId="0" fontId="6" fillId="0" borderId="7" xfId="12" applyFont="1" applyFill="1" applyBorder="1" applyAlignment="1">
      <alignment vertical="center" wrapText="1"/>
    </xf>
    <xf numFmtId="0" fontId="7" fillId="0" borderId="9" xfId="12" applyFont="1" applyFill="1" applyBorder="1" applyAlignment="1">
      <alignment horizontal="center" vertical="center" wrapText="1"/>
    </xf>
    <xf numFmtId="0" fontId="6" fillId="0" borderId="1" xfId="12" applyFont="1" applyFill="1" applyBorder="1" applyAlignment="1">
      <alignment vertical="center" wrapText="1"/>
    </xf>
    <xf numFmtId="0" fontId="6" fillId="3" borderId="11" xfId="12" applyFont="1" applyFill="1" applyBorder="1" applyAlignment="1">
      <alignment vertical="center" wrapText="1"/>
    </xf>
    <xf numFmtId="0" fontId="6" fillId="0" borderId="11" xfId="12" applyFont="1" applyFill="1" applyBorder="1" applyAlignment="1">
      <alignment vertical="center" wrapText="1"/>
    </xf>
    <xf numFmtId="0" fontId="6" fillId="3" borderId="12" xfId="12" applyFont="1" applyFill="1" applyBorder="1" applyAlignment="1">
      <alignment vertical="center" wrapText="1"/>
    </xf>
    <xf numFmtId="0" fontId="7" fillId="0" borderId="12" xfId="12" applyFont="1" applyFill="1" applyBorder="1" applyAlignment="1">
      <alignment horizontal="center" vertical="center" wrapText="1"/>
    </xf>
    <xf numFmtId="0" fontId="6" fillId="0" borderId="12" xfId="12" applyFont="1" applyFill="1" applyBorder="1" applyAlignment="1">
      <alignment vertical="center" wrapText="1"/>
    </xf>
    <xf numFmtId="0" fontId="7" fillId="0" borderId="13" xfId="12" applyFont="1" applyFill="1" applyBorder="1" applyAlignment="1">
      <alignment horizontal="center" vertical="center" wrapText="1"/>
    </xf>
    <xf numFmtId="0" fontId="6" fillId="0" borderId="12" xfId="12" applyFont="1" applyFill="1" applyBorder="1" applyAlignment="1">
      <alignment horizontal="center" vertical="center" wrapText="1"/>
    </xf>
    <xf numFmtId="0" fontId="6" fillId="0" borderId="13" xfId="12" applyFont="1" applyFill="1" applyBorder="1" applyAlignment="1">
      <alignment horizontal="center" vertical="center" wrapText="1"/>
    </xf>
    <xf numFmtId="2" fontId="8" fillId="0" borderId="12" xfId="12" applyNumberFormat="1" applyFont="1" applyFill="1" applyBorder="1" applyAlignment="1">
      <alignment horizontal="center" vertical="center" wrapText="1"/>
    </xf>
    <xf numFmtId="2" fontId="8" fillId="0" borderId="13" xfId="12" applyNumberFormat="1" applyFont="1" applyFill="1" applyBorder="1" applyAlignment="1">
      <alignment horizontal="center" vertical="center" wrapText="1"/>
    </xf>
    <xf numFmtId="2" fontId="10" fillId="0" borderId="17" xfId="12" applyNumberFormat="1" applyFont="1" applyFill="1" applyBorder="1" applyAlignment="1">
      <alignment horizontal="center" vertical="center" wrapText="1"/>
    </xf>
    <xf numFmtId="0" fontId="6" fillId="3" borderId="12" xfId="12" applyFont="1" applyFill="1" applyBorder="1" applyAlignment="1">
      <alignment horizontal="center" vertical="center" wrapText="1"/>
    </xf>
    <xf numFmtId="0" fontId="6" fillId="3" borderId="13" xfId="12" applyFont="1" applyFill="1" applyBorder="1" applyAlignment="1">
      <alignment horizontal="center" vertical="center" wrapText="1"/>
    </xf>
    <xf numFmtId="0" fontId="7" fillId="0" borderId="29" xfId="12" applyFont="1" applyFill="1" applyBorder="1" applyAlignment="1">
      <alignment horizontal="center" vertical="center" wrapText="1"/>
    </xf>
    <xf numFmtId="0" fontId="6" fillId="3" borderId="30" xfId="12" applyFont="1" applyFill="1" applyBorder="1" applyAlignment="1">
      <alignment vertical="center" wrapText="1"/>
    </xf>
    <xf numFmtId="0" fontId="6" fillId="0" borderId="30" xfId="12" applyFont="1" applyFill="1" applyBorder="1" applyAlignment="1">
      <alignment vertical="center" wrapText="1"/>
    </xf>
    <xf numFmtId="0" fontId="9" fillId="0" borderId="0" xfId="12" applyFont="1" applyBorder="1" applyAlignment="1">
      <alignment horizontal="center" vertical="center" wrapText="1"/>
    </xf>
    <xf numFmtId="0" fontId="12" fillId="0" borderId="0" xfId="12" applyFont="1" applyBorder="1" applyAlignment="1">
      <alignment horizontal="center" vertical="center"/>
    </xf>
    <xf numFmtId="2" fontId="10" fillId="0" borderId="0" xfId="12" applyNumberFormat="1" applyFont="1" applyFill="1" applyBorder="1" applyAlignment="1">
      <alignment horizontal="center" vertical="center" wrapText="1"/>
    </xf>
    <xf numFmtId="0" fontId="0" fillId="0" borderId="21" xfId="0" applyBorder="1"/>
    <xf numFmtId="0" fontId="0" fillId="0" borderId="0" xfId="0" applyBorder="1"/>
    <xf numFmtId="0" fontId="0" fillId="0" borderId="32" xfId="0" applyBorder="1"/>
    <xf numFmtId="0" fontId="0" fillId="0" borderId="22" xfId="0" applyBorder="1"/>
    <xf numFmtId="0" fontId="0" fillId="0" borderId="23" xfId="0" applyBorder="1"/>
    <xf numFmtId="0" fontId="0" fillId="0" borderId="24" xfId="0" applyBorder="1"/>
    <xf numFmtId="0" fontId="1" fillId="0" borderId="26" xfId="0" applyFont="1" applyBorder="1" applyAlignment="1">
      <alignment horizontal="center" vertical="center" wrapText="1"/>
    </xf>
    <xf numFmtId="0" fontId="14" fillId="0" borderId="31" xfId="12" applyFont="1" applyBorder="1" applyAlignment="1">
      <alignment horizontal="center" vertical="center" wrapText="1"/>
    </xf>
    <xf numFmtId="2" fontId="8" fillId="4" borderId="14" xfId="12" applyNumberFormat="1" applyFont="1" applyFill="1" applyBorder="1" applyAlignment="1" applyProtection="1">
      <alignment horizontal="center" vertical="center" wrapText="1"/>
      <protection locked="0"/>
    </xf>
    <xf numFmtId="2" fontId="10" fillId="4" borderId="14" xfId="12" applyNumberFormat="1" applyFont="1" applyFill="1" applyBorder="1" applyAlignment="1" applyProtection="1">
      <alignment horizontal="center" vertical="center" wrapText="1"/>
      <protection locked="0"/>
    </xf>
    <xf numFmtId="0" fontId="6" fillId="0" borderId="5" xfId="12" applyFont="1" applyFill="1" applyBorder="1" applyAlignment="1">
      <alignment horizontal="center" vertical="center" wrapText="1"/>
    </xf>
    <xf numFmtId="0" fontId="6" fillId="0" borderId="10" xfId="12" applyFont="1" applyFill="1" applyBorder="1" applyAlignment="1">
      <alignment horizontal="center" vertical="center" wrapText="1"/>
    </xf>
    <xf numFmtId="0" fontId="9" fillId="0" borderId="15" xfId="12" applyFont="1" applyBorder="1" applyAlignment="1">
      <alignment horizontal="center" vertical="center" wrapText="1"/>
    </xf>
    <xf numFmtId="0" fontId="12" fillId="4" borderId="11" xfId="12" applyFont="1" applyFill="1" applyBorder="1" applyAlignment="1">
      <alignment horizontal="center" vertical="center" wrapText="1"/>
    </xf>
    <xf numFmtId="0" fontId="12" fillId="4" borderId="13" xfId="12" applyFont="1" applyFill="1" applyBorder="1" applyAlignment="1">
      <alignment horizontal="center" vertical="center" wrapText="1"/>
    </xf>
    <xf numFmtId="0" fontId="12" fillId="0" borderId="16" xfId="12" applyFont="1" applyBorder="1" applyAlignment="1">
      <alignment horizontal="center" vertical="center"/>
    </xf>
    <xf numFmtId="0" fontId="12" fillId="0" borderId="18" xfId="12" applyFont="1" applyBorder="1" applyAlignment="1">
      <alignment horizontal="center" vertical="center"/>
    </xf>
    <xf numFmtId="0" fontId="12" fillId="4" borderId="27" xfId="12" applyFont="1" applyFill="1" applyBorder="1" applyAlignment="1">
      <alignment horizontal="center" vertical="center" wrapText="1"/>
    </xf>
    <xf numFmtId="0" fontId="12" fillId="0" borderId="28" xfId="12" applyFont="1" applyBorder="1" applyAlignment="1">
      <alignment horizontal="center" vertical="center"/>
    </xf>
    <xf numFmtId="0" fontId="6" fillId="0" borderId="15" xfId="12" applyFont="1" applyFill="1" applyBorder="1" applyAlignment="1">
      <alignment horizontal="center" vertical="center" wrapText="1"/>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13" fillId="0" borderId="19" xfId="0" applyFont="1" applyBorder="1" applyAlignment="1">
      <alignment horizontal="center" vertical="center" wrapText="1"/>
    </xf>
    <xf numFmtId="0" fontId="13" fillId="0" borderId="20" xfId="0" applyFont="1" applyBorder="1" applyAlignment="1">
      <alignment horizontal="center" vertical="center" wrapText="1"/>
    </xf>
    <xf numFmtId="0" fontId="13" fillId="0" borderId="31" xfId="0" applyFont="1" applyBorder="1" applyAlignment="1">
      <alignment horizontal="center" vertical="center" wrapText="1"/>
    </xf>
    <xf numFmtId="0" fontId="13" fillId="0" borderId="21" xfId="0" applyFont="1" applyBorder="1" applyAlignment="1">
      <alignment horizontal="center" vertical="center" wrapText="1"/>
    </xf>
    <xf numFmtId="0" fontId="13" fillId="0" borderId="0" xfId="0" applyFont="1" applyBorder="1" applyAlignment="1">
      <alignment horizontal="center" vertical="center" wrapText="1"/>
    </xf>
    <xf numFmtId="0" fontId="13" fillId="0" borderId="32"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23" xfId="0" applyFont="1" applyBorder="1" applyAlignment="1">
      <alignment horizontal="center" vertical="center" wrapText="1"/>
    </xf>
    <xf numFmtId="0" fontId="13" fillId="0" borderId="24" xfId="0" applyFont="1" applyBorder="1" applyAlignment="1">
      <alignment horizontal="center" vertical="center" wrapText="1"/>
    </xf>
    <xf numFmtId="2" fontId="0" fillId="0" borderId="25" xfId="0" applyNumberFormat="1" applyBorder="1" applyAlignment="1">
      <alignment horizontal="center"/>
    </xf>
    <xf numFmtId="0" fontId="0" fillId="0" borderId="33" xfId="0" applyBorder="1" applyAlignment="1">
      <alignment horizontal="center"/>
    </xf>
    <xf numFmtId="2" fontId="0" fillId="0" borderId="19" xfId="0" applyNumberFormat="1" applyBorder="1" applyAlignment="1">
      <alignment horizontal="center"/>
    </xf>
    <xf numFmtId="0" fontId="0" fillId="0" borderId="3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0" fontId="11" fillId="0" borderId="2" xfId="12" applyFont="1" applyBorder="1" applyAlignment="1">
      <alignment horizontal="center" vertical="center" wrapText="1"/>
    </xf>
    <xf numFmtId="0" fontId="11" fillId="0" borderId="3" xfId="12" applyFont="1" applyBorder="1" applyAlignment="1">
      <alignment horizontal="center" vertical="center" wrapText="1"/>
    </xf>
    <xf numFmtId="0" fontId="11" fillId="0" borderId="4" xfId="12" applyFont="1" applyBorder="1" applyAlignment="1">
      <alignment horizontal="center" vertical="center" wrapText="1"/>
    </xf>
    <xf numFmtId="0" fontId="15" fillId="0" borderId="2" xfId="12" applyFont="1" applyBorder="1" applyAlignment="1">
      <alignment horizontal="center" vertical="center" wrapText="1"/>
    </xf>
    <xf numFmtId="0" fontId="15" fillId="0" borderId="3" xfId="12" applyFont="1" applyBorder="1" applyAlignment="1">
      <alignment horizontal="center" vertical="center" wrapText="1"/>
    </xf>
    <xf numFmtId="0" fontId="15" fillId="0" borderId="4" xfId="12" applyFont="1" applyBorder="1" applyAlignment="1">
      <alignment horizontal="center" vertical="center" wrapText="1"/>
    </xf>
    <xf numFmtId="0" fontId="0" fillId="0" borderId="21" xfId="0" applyBorder="1" applyAlignment="1">
      <alignment horizontal="center" vertical="top" wrapText="1"/>
    </xf>
    <xf numFmtId="0" fontId="0" fillId="0" borderId="0" xfId="0" applyBorder="1" applyAlignment="1">
      <alignment horizontal="center" vertical="top" wrapText="1"/>
    </xf>
    <xf numFmtId="0" fontId="0" fillId="0" borderId="32" xfId="0" applyBorder="1" applyAlignment="1">
      <alignment horizontal="center" vertical="top" wrapText="1"/>
    </xf>
    <xf numFmtId="0" fontId="0" fillId="0" borderId="22" xfId="0" applyBorder="1" applyAlignment="1">
      <alignment horizontal="center" vertical="top" wrapText="1"/>
    </xf>
    <xf numFmtId="0" fontId="0" fillId="0" borderId="23" xfId="0" applyBorder="1" applyAlignment="1">
      <alignment horizontal="center" vertical="top" wrapText="1"/>
    </xf>
    <xf numFmtId="0" fontId="0" fillId="0" borderId="24" xfId="0" applyBorder="1" applyAlignment="1">
      <alignment horizontal="center" vertical="top" wrapText="1"/>
    </xf>
    <xf numFmtId="0" fontId="1" fillId="0" borderId="19" xfId="0" applyFont="1" applyBorder="1" applyAlignment="1">
      <alignment horizontal="center" wrapText="1"/>
    </xf>
    <xf numFmtId="0" fontId="0" fillId="0" borderId="20" xfId="0" applyBorder="1" applyAlignment="1">
      <alignment horizontal="center" wrapText="1"/>
    </xf>
    <xf numFmtId="0" fontId="0" fillId="0" borderId="31" xfId="0" applyBorder="1" applyAlignment="1">
      <alignment horizontal="center" wrapText="1"/>
    </xf>
    <xf numFmtId="0" fontId="16" fillId="0" borderId="19" xfId="0" applyFont="1" applyBorder="1" applyAlignment="1">
      <alignment horizontal="center"/>
    </xf>
    <xf numFmtId="0" fontId="16" fillId="0" borderId="20" xfId="0" applyFont="1" applyBorder="1" applyAlignment="1">
      <alignment horizontal="center"/>
    </xf>
    <xf numFmtId="0" fontId="16" fillId="0" borderId="31" xfId="0" applyFont="1" applyBorder="1" applyAlignment="1">
      <alignment horizontal="center"/>
    </xf>
    <xf numFmtId="0" fontId="16" fillId="0" borderId="21" xfId="0" applyFont="1" applyBorder="1" applyAlignment="1">
      <alignment horizontal="center"/>
    </xf>
    <xf numFmtId="0" fontId="16" fillId="0" borderId="0" xfId="0" applyFont="1" applyBorder="1" applyAlignment="1">
      <alignment horizontal="center"/>
    </xf>
    <xf numFmtId="0" fontId="16" fillId="0" borderId="32" xfId="0" applyFont="1" applyBorder="1" applyAlignment="1">
      <alignment horizontal="center"/>
    </xf>
  </cellXfs>
  <cellStyles count="13">
    <cellStyle name="_ET_STYLE_NoName_00_" xfId="3"/>
    <cellStyle name="Обычный" xfId="0" builtinId="0"/>
    <cellStyle name="Обычный 2" xfId="12"/>
    <cellStyle name="好 2" xfId="4"/>
    <cellStyle name="常规 2" xfId="5"/>
    <cellStyle name="常规 2 2" xfId="6"/>
    <cellStyle name="常规 2 2 2" xfId="7"/>
    <cellStyle name="常规 3" xfId="1"/>
    <cellStyle name="常规 3 2" xfId="8"/>
    <cellStyle name="常规 4" xfId="9"/>
    <cellStyle name="常规_Sheet1" xfId="10"/>
    <cellStyle name="货币 2" xfId="2"/>
    <cellStyle name="货币_Sheet1"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4" Type="http://schemas.openxmlformats.org/officeDocument/2006/relationships/styles" Target="styles.xml"/><Relationship Id="rId5" Type="http://schemas.openxmlformats.org/officeDocument/2006/relationships/sharedStrings" Target="sharedStrings.xml"/><Relationship Id="rId6"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20" Type="http://schemas.openxmlformats.org/officeDocument/2006/relationships/image" Target="../media/image20.jpeg"/><Relationship Id="rId21" Type="http://schemas.openxmlformats.org/officeDocument/2006/relationships/image" Target="../media/image21.jpg"/><Relationship Id="rId22" Type="http://schemas.openxmlformats.org/officeDocument/2006/relationships/image" Target="../media/image22.jpeg"/><Relationship Id="rId23" Type="http://schemas.openxmlformats.org/officeDocument/2006/relationships/image" Target="../media/image23.jpeg"/><Relationship Id="rId24" Type="http://schemas.openxmlformats.org/officeDocument/2006/relationships/image" Target="../media/image24.jpeg"/><Relationship Id="rId25" Type="http://schemas.openxmlformats.org/officeDocument/2006/relationships/image" Target="../media/image25.jpeg"/><Relationship Id="rId10" Type="http://schemas.openxmlformats.org/officeDocument/2006/relationships/image" Target="../media/image10.jpeg"/><Relationship Id="rId11" Type="http://schemas.openxmlformats.org/officeDocument/2006/relationships/image" Target="../media/image11.jpeg"/><Relationship Id="rId12" Type="http://schemas.openxmlformats.org/officeDocument/2006/relationships/image" Target="../media/image12.jpeg"/><Relationship Id="rId13" Type="http://schemas.openxmlformats.org/officeDocument/2006/relationships/image" Target="../media/image13.jpg"/><Relationship Id="rId14" Type="http://schemas.openxmlformats.org/officeDocument/2006/relationships/image" Target="../media/image14.jpeg"/><Relationship Id="rId15" Type="http://schemas.openxmlformats.org/officeDocument/2006/relationships/image" Target="../media/image15.jpeg"/><Relationship Id="rId16" Type="http://schemas.openxmlformats.org/officeDocument/2006/relationships/image" Target="../media/image16.jpeg"/><Relationship Id="rId17" Type="http://schemas.openxmlformats.org/officeDocument/2006/relationships/image" Target="../media/image17.jpeg"/><Relationship Id="rId18" Type="http://schemas.openxmlformats.org/officeDocument/2006/relationships/image" Target="../media/image18.jpeg"/><Relationship Id="rId19" Type="http://schemas.openxmlformats.org/officeDocument/2006/relationships/image" Target="../media/image19.jpg"/><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jpg"/><Relationship Id="rId4" Type="http://schemas.openxmlformats.org/officeDocument/2006/relationships/image" Target="../media/image4.jpeg"/><Relationship Id="rId5" Type="http://schemas.openxmlformats.org/officeDocument/2006/relationships/image" Target="../media/image5.jpeg"/><Relationship Id="rId6" Type="http://schemas.openxmlformats.org/officeDocument/2006/relationships/image" Target="../media/image6.jpeg"/><Relationship Id="rId7" Type="http://schemas.openxmlformats.org/officeDocument/2006/relationships/image" Target="../media/image7.jpg"/><Relationship Id="rId8" Type="http://schemas.openxmlformats.org/officeDocument/2006/relationships/image" Target="../media/image8.jpg"/></Relationships>
</file>

<file path=xl/drawings/_rels/drawing2.xml.rels><?xml version="1.0" encoding="UTF-8" standalone="yes"?>
<Relationships xmlns="http://schemas.openxmlformats.org/package/2006/relationships"><Relationship Id="rId1" Type="http://schemas.openxmlformats.org/officeDocument/2006/relationships/image" Target="../media/image26.jpg"/><Relationship Id="rId2" Type="http://schemas.openxmlformats.org/officeDocument/2006/relationships/image" Target="../media/image27.jpg"/><Relationship Id="rId3" Type="http://schemas.openxmlformats.org/officeDocument/2006/relationships/image" Target="../media/image28.jpg"/></Relationships>
</file>

<file path=xl/drawings/drawing1.xml><?xml version="1.0" encoding="utf-8"?>
<xdr:wsDr xmlns:xdr="http://schemas.openxmlformats.org/drawingml/2006/spreadsheetDrawing" xmlns:a="http://schemas.openxmlformats.org/drawingml/2006/main">
  <xdr:twoCellAnchor>
    <xdr:from>
      <xdr:col>2</xdr:col>
      <xdr:colOff>561975</xdr:colOff>
      <xdr:row>9</xdr:row>
      <xdr:rowOff>180975</xdr:rowOff>
    </xdr:from>
    <xdr:to>
      <xdr:col>2</xdr:col>
      <xdr:colOff>838200</xdr:colOff>
      <xdr:row>9</xdr:row>
      <xdr:rowOff>266700</xdr:rowOff>
    </xdr:to>
    <xdr:sp macro="" textlink="">
      <xdr:nvSpPr>
        <xdr:cNvPr id="4" name="Стрелка вправо с вырезом 3"/>
        <xdr:cNvSpPr/>
      </xdr:nvSpPr>
      <xdr:spPr>
        <a:xfrm>
          <a:off x="2390775" y="3219450"/>
          <a:ext cx="276225" cy="85725"/>
        </a:xfrm>
        <a:prstGeom prst="notchedRightArrow">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6</xdr:col>
      <xdr:colOff>523875</xdr:colOff>
      <xdr:row>9</xdr:row>
      <xdr:rowOff>171450</xdr:rowOff>
    </xdr:from>
    <xdr:to>
      <xdr:col>6</xdr:col>
      <xdr:colOff>800100</xdr:colOff>
      <xdr:row>9</xdr:row>
      <xdr:rowOff>266700</xdr:rowOff>
    </xdr:to>
    <xdr:sp macro="" textlink="">
      <xdr:nvSpPr>
        <xdr:cNvPr id="5" name="Стрелка вправо с вырезом 4"/>
        <xdr:cNvSpPr/>
      </xdr:nvSpPr>
      <xdr:spPr>
        <a:xfrm>
          <a:off x="5886450" y="3209925"/>
          <a:ext cx="276225" cy="95250"/>
        </a:xfrm>
        <a:prstGeom prst="notchedRightArrow">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2</xdr:col>
      <xdr:colOff>552450</xdr:colOff>
      <xdr:row>18</xdr:row>
      <xdr:rowOff>180975</xdr:rowOff>
    </xdr:from>
    <xdr:to>
      <xdr:col>2</xdr:col>
      <xdr:colOff>828675</xdr:colOff>
      <xdr:row>18</xdr:row>
      <xdr:rowOff>266700</xdr:rowOff>
    </xdr:to>
    <xdr:sp macro="" textlink="">
      <xdr:nvSpPr>
        <xdr:cNvPr id="6" name="Стрелка вправо с вырезом 5"/>
        <xdr:cNvSpPr/>
      </xdr:nvSpPr>
      <xdr:spPr>
        <a:xfrm>
          <a:off x="2381250" y="5705475"/>
          <a:ext cx="276225" cy="85725"/>
        </a:xfrm>
        <a:prstGeom prst="notchedRightArrow">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6</xdr:col>
      <xdr:colOff>523875</xdr:colOff>
      <xdr:row>18</xdr:row>
      <xdr:rowOff>180975</xdr:rowOff>
    </xdr:from>
    <xdr:to>
      <xdr:col>6</xdr:col>
      <xdr:colOff>800100</xdr:colOff>
      <xdr:row>18</xdr:row>
      <xdr:rowOff>266700</xdr:rowOff>
    </xdr:to>
    <xdr:sp macro="" textlink="">
      <xdr:nvSpPr>
        <xdr:cNvPr id="7" name="Стрелка вправо с вырезом 6"/>
        <xdr:cNvSpPr/>
      </xdr:nvSpPr>
      <xdr:spPr>
        <a:xfrm>
          <a:off x="5886450" y="5705475"/>
          <a:ext cx="276225" cy="85725"/>
        </a:xfrm>
        <a:prstGeom prst="notchedRightArrow">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2</xdr:col>
      <xdr:colOff>561975</xdr:colOff>
      <xdr:row>27</xdr:row>
      <xdr:rowOff>180975</xdr:rowOff>
    </xdr:from>
    <xdr:to>
      <xdr:col>2</xdr:col>
      <xdr:colOff>838200</xdr:colOff>
      <xdr:row>27</xdr:row>
      <xdr:rowOff>266700</xdr:rowOff>
    </xdr:to>
    <xdr:sp macro="" textlink="">
      <xdr:nvSpPr>
        <xdr:cNvPr id="16" name="Стрелка вправо с вырезом 15"/>
        <xdr:cNvSpPr/>
      </xdr:nvSpPr>
      <xdr:spPr>
        <a:xfrm>
          <a:off x="2390775" y="3219450"/>
          <a:ext cx="276225" cy="85725"/>
        </a:xfrm>
        <a:prstGeom prst="notchedRightArrow">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6</xdr:col>
      <xdr:colOff>523875</xdr:colOff>
      <xdr:row>27</xdr:row>
      <xdr:rowOff>171450</xdr:rowOff>
    </xdr:from>
    <xdr:to>
      <xdr:col>6</xdr:col>
      <xdr:colOff>800100</xdr:colOff>
      <xdr:row>27</xdr:row>
      <xdr:rowOff>266700</xdr:rowOff>
    </xdr:to>
    <xdr:sp macro="" textlink="">
      <xdr:nvSpPr>
        <xdr:cNvPr id="17" name="Стрелка вправо с вырезом 16"/>
        <xdr:cNvSpPr/>
      </xdr:nvSpPr>
      <xdr:spPr>
        <a:xfrm>
          <a:off x="5886450" y="3209925"/>
          <a:ext cx="276225" cy="95250"/>
        </a:xfrm>
        <a:prstGeom prst="notchedRightArrow">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2</xdr:col>
      <xdr:colOff>552450</xdr:colOff>
      <xdr:row>36</xdr:row>
      <xdr:rowOff>180975</xdr:rowOff>
    </xdr:from>
    <xdr:to>
      <xdr:col>2</xdr:col>
      <xdr:colOff>828675</xdr:colOff>
      <xdr:row>36</xdr:row>
      <xdr:rowOff>266700</xdr:rowOff>
    </xdr:to>
    <xdr:sp macro="" textlink="">
      <xdr:nvSpPr>
        <xdr:cNvPr id="18" name="Стрелка вправо с вырезом 17"/>
        <xdr:cNvSpPr/>
      </xdr:nvSpPr>
      <xdr:spPr>
        <a:xfrm>
          <a:off x="2381250" y="5705475"/>
          <a:ext cx="276225" cy="85725"/>
        </a:xfrm>
        <a:prstGeom prst="notchedRightArrow">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6</xdr:col>
      <xdr:colOff>523875</xdr:colOff>
      <xdr:row>36</xdr:row>
      <xdr:rowOff>180975</xdr:rowOff>
    </xdr:from>
    <xdr:to>
      <xdr:col>6</xdr:col>
      <xdr:colOff>800100</xdr:colOff>
      <xdr:row>36</xdr:row>
      <xdr:rowOff>266700</xdr:rowOff>
    </xdr:to>
    <xdr:sp macro="" textlink="">
      <xdr:nvSpPr>
        <xdr:cNvPr id="19" name="Стрелка вправо с вырезом 18"/>
        <xdr:cNvSpPr/>
      </xdr:nvSpPr>
      <xdr:spPr>
        <a:xfrm>
          <a:off x="5886450" y="5705475"/>
          <a:ext cx="276225" cy="85725"/>
        </a:xfrm>
        <a:prstGeom prst="notchedRightArrow">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2</xdr:col>
      <xdr:colOff>561975</xdr:colOff>
      <xdr:row>54</xdr:row>
      <xdr:rowOff>180975</xdr:rowOff>
    </xdr:from>
    <xdr:to>
      <xdr:col>2</xdr:col>
      <xdr:colOff>838200</xdr:colOff>
      <xdr:row>54</xdr:row>
      <xdr:rowOff>266700</xdr:rowOff>
    </xdr:to>
    <xdr:sp macro="" textlink="">
      <xdr:nvSpPr>
        <xdr:cNvPr id="20" name="Стрелка вправо с вырезом 19"/>
        <xdr:cNvSpPr/>
      </xdr:nvSpPr>
      <xdr:spPr>
        <a:xfrm>
          <a:off x="2390775" y="8191500"/>
          <a:ext cx="276225" cy="85725"/>
        </a:xfrm>
        <a:prstGeom prst="notchedRightArrow">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6</xdr:col>
      <xdr:colOff>523875</xdr:colOff>
      <xdr:row>54</xdr:row>
      <xdr:rowOff>171450</xdr:rowOff>
    </xdr:from>
    <xdr:to>
      <xdr:col>6</xdr:col>
      <xdr:colOff>800100</xdr:colOff>
      <xdr:row>54</xdr:row>
      <xdr:rowOff>266700</xdr:rowOff>
    </xdr:to>
    <xdr:sp macro="" textlink="">
      <xdr:nvSpPr>
        <xdr:cNvPr id="21" name="Стрелка вправо с вырезом 20"/>
        <xdr:cNvSpPr/>
      </xdr:nvSpPr>
      <xdr:spPr>
        <a:xfrm>
          <a:off x="5915025" y="8181975"/>
          <a:ext cx="276225" cy="95250"/>
        </a:xfrm>
        <a:prstGeom prst="notchedRightArrow">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2</xdr:col>
      <xdr:colOff>552450</xdr:colOff>
      <xdr:row>63</xdr:row>
      <xdr:rowOff>180975</xdr:rowOff>
    </xdr:from>
    <xdr:to>
      <xdr:col>2</xdr:col>
      <xdr:colOff>828675</xdr:colOff>
      <xdr:row>63</xdr:row>
      <xdr:rowOff>266700</xdr:rowOff>
    </xdr:to>
    <xdr:sp macro="" textlink="">
      <xdr:nvSpPr>
        <xdr:cNvPr id="22" name="Стрелка вправо с вырезом 21"/>
        <xdr:cNvSpPr/>
      </xdr:nvSpPr>
      <xdr:spPr>
        <a:xfrm>
          <a:off x="2381250" y="10725150"/>
          <a:ext cx="276225" cy="85725"/>
        </a:xfrm>
        <a:prstGeom prst="notchedRightArrow">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6</xdr:col>
      <xdr:colOff>523875</xdr:colOff>
      <xdr:row>63</xdr:row>
      <xdr:rowOff>180975</xdr:rowOff>
    </xdr:from>
    <xdr:to>
      <xdr:col>6</xdr:col>
      <xdr:colOff>800100</xdr:colOff>
      <xdr:row>63</xdr:row>
      <xdr:rowOff>266700</xdr:rowOff>
    </xdr:to>
    <xdr:sp macro="" textlink="">
      <xdr:nvSpPr>
        <xdr:cNvPr id="23" name="Стрелка вправо с вырезом 22"/>
        <xdr:cNvSpPr/>
      </xdr:nvSpPr>
      <xdr:spPr>
        <a:xfrm>
          <a:off x="5915025" y="10725150"/>
          <a:ext cx="276225" cy="85725"/>
        </a:xfrm>
        <a:prstGeom prst="notchedRightArrow">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2</xdr:col>
      <xdr:colOff>561975</xdr:colOff>
      <xdr:row>72</xdr:row>
      <xdr:rowOff>180975</xdr:rowOff>
    </xdr:from>
    <xdr:to>
      <xdr:col>2</xdr:col>
      <xdr:colOff>838200</xdr:colOff>
      <xdr:row>72</xdr:row>
      <xdr:rowOff>266700</xdr:rowOff>
    </xdr:to>
    <xdr:sp macro="" textlink="">
      <xdr:nvSpPr>
        <xdr:cNvPr id="26" name="Стрелка вправо с вырезом 25"/>
        <xdr:cNvSpPr/>
      </xdr:nvSpPr>
      <xdr:spPr>
        <a:xfrm>
          <a:off x="2390775" y="13239750"/>
          <a:ext cx="276225" cy="85725"/>
        </a:xfrm>
        <a:prstGeom prst="notchedRightArrow">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6</xdr:col>
      <xdr:colOff>523875</xdr:colOff>
      <xdr:row>72</xdr:row>
      <xdr:rowOff>171450</xdr:rowOff>
    </xdr:from>
    <xdr:to>
      <xdr:col>6</xdr:col>
      <xdr:colOff>800100</xdr:colOff>
      <xdr:row>72</xdr:row>
      <xdr:rowOff>266700</xdr:rowOff>
    </xdr:to>
    <xdr:sp macro="" textlink="">
      <xdr:nvSpPr>
        <xdr:cNvPr id="27" name="Стрелка вправо с вырезом 26"/>
        <xdr:cNvSpPr/>
      </xdr:nvSpPr>
      <xdr:spPr>
        <a:xfrm>
          <a:off x="5915025" y="13230225"/>
          <a:ext cx="276225" cy="95250"/>
        </a:xfrm>
        <a:prstGeom prst="notchedRightArrow">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2</xdr:col>
      <xdr:colOff>552450</xdr:colOff>
      <xdr:row>81</xdr:row>
      <xdr:rowOff>180975</xdr:rowOff>
    </xdr:from>
    <xdr:to>
      <xdr:col>2</xdr:col>
      <xdr:colOff>828675</xdr:colOff>
      <xdr:row>81</xdr:row>
      <xdr:rowOff>266700</xdr:rowOff>
    </xdr:to>
    <xdr:sp macro="" textlink="">
      <xdr:nvSpPr>
        <xdr:cNvPr id="28" name="Стрелка вправо с вырезом 27"/>
        <xdr:cNvSpPr/>
      </xdr:nvSpPr>
      <xdr:spPr>
        <a:xfrm>
          <a:off x="2381250" y="15640050"/>
          <a:ext cx="276225" cy="85725"/>
        </a:xfrm>
        <a:prstGeom prst="notchedRightArrow">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6</xdr:col>
      <xdr:colOff>523875</xdr:colOff>
      <xdr:row>81</xdr:row>
      <xdr:rowOff>180975</xdr:rowOff>
    </xdr:from>
    <xdr:to>
      <xdr:col>6</xdr:col>
      <xdr:colOff>800100</xdr:colOff>
      <xdr:row>81</xdr:row>
      <xdr:rowOff>266700</xdr:rowOff>
    </xdr:to>
    <xdr:sp macro="" textlink="">
      <xdr:nvSpPr>
        <xdr:cNvPr id="29" name="Стрелка вправо с вырезом 28"/>
        <xdr:cNvSpPr/>
      </xdr:nvSpPr>
      <xdr:spPr>
        <a:xfrm>
          <a:off x="5915025" y="15640050"/>
          <a:ext cx="276225" cy="85725"/>
        </a:xfrm>
        <a:prstGeom prst="notchedRightArrow">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2</xdr:col>
      <xdr:colOff>552450</xdr:colOff>
      <xdr:row>90</xdr:row>
      <xdr:rowOff>180975</xdr:rowOff>
    </xdr:from>
    <xdr:to>
      <xdr:col>2</xdr:col>
      <xdr:colOff>828675</xdr:colOff>
      <xdr:row>90</xdr:row>
      <xdr:rowOff>266700</xdr:rowOff>
    </xdr:to>
    <xdr:sp macro="" textlink="">
      <xdr:nvSpPr>
        <xdr:cNvPr id="34" name="Стрелка вправо с вырезом 33"/>
        <xdr:cNvSpPr/>
      </xdr:nvSpPr>
      <xdr:spPr>
        <a:xfrm>
          <a:off x="2381250" y="15640050"/>
          <a:ext cx="276225" cy="85725"/>
        </a:xfrm>
        <a:prstGeom prst="notchedRightArrow">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6</xdr:col>
      <xdr:colOff>523875</xdr:colOff>
      <xdr:row>90</xdr:row>
      <xdr:rowOff>180975</xdr:rowOff>
    </xdr:from>
    <xdr:to>
      <xdr:col>6</xdr:col>
      <xdr:colOff>800100</xdr:colOff>
      <xdr:row>90</xdr:row>
      <xdr:rowOff>266700</xdr:rowOff>
    </xdr:to>
    <xdr:sp macro="" textlink="">
      <xdr:nvSpPr>
        <xdr:cNvPr id="35" name="Стрелка вправо с вырезом 34"/>
        <xdr:cNvSpPr/>
      </xdr:nvSpPr>
      <xdr:spPr>
        <a:xfrm>
          <a:off x="5915025" y="15640050"/>
          <a:ext cx="276225" cy="85725"/>
        </a:xfrm>
        <a:prstGeom prst="notchedRightArrow">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2</xdr:col>
      <xdr:colOff>561975</xdr:colOff>
      <xdr:row>99</xdr:row>
      <xdr:rowOff>180975</xdr:rowOff>
    </xdr:from>
    <xdr:to>
      <xdr:col>2</xdr:col>
      <xdr:colOff>838200</xdr:colOff>
      <xdr:row>99</xdr:row>
      <xdr:rowOff>266700</xdr:rowOff>
    </xdr:to>
    <xdr:sp macro="" textlink="">
      <xdr:nvSpPr>
        <xdr:cNvPr id="37" name="Стрелка вправо с вырезом 36"/>
        <xdr:cNvSpPr/>
      </xdr:nvSpPr>
      <xdr:spPr>
        <a:xfrm>
          <a:off x="2390775" y="18078450"/>
          <a:ext cx="276225" cy="85725"/>
        </a:xfrm>
        <a:prstGeom prst="notchedRightArrow">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6</xdr:col>
      <xdr:colOff>523875</xdr:colOff>
      <xdr:row>99</xdr:row>
      <xdr:rowOff>171450</xdr:rowOff>
    </xdr:from>
    <xdr:to>
      <xdr:col>6</xdr:col>
      <xdr:colOff>800100</xdr:colOff>
      <xdr:row>99</xdr:row>
      <xdr:rowOff>266700</xdr:rowOff>
    </xdr:to>
    <xdr:sp macro="" textlink="">
      <xdr:nvSpPr>
        <xdr:cNvPr id="38" name="Стрелка вправо с вырезом 37"/>
        <xdr:cNvSpPr/>
      </xdr:nvSpPr>
      <xdr:spPr>
        <a:xfrm>
          <a:off x="5915025" y="18068925"/>
          <a:ext cx="276225" cy="95250"/>
        </a:xfrm>
        <a:prstGeom prst="notchedRightArrow">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2</xdr:col>
      <xdr:colOff>552450</xdr:colOff>
      <xdr:row>108</xdr:row>
      <xdr:rowOff>180975</xdr:rowOff>
    </xdr:from>
    <xdr:to>
      <xdr:col>2</xdr:col>
      <xdr:colOff>828675</xdr:colOff>
      <xdr:row>108</xdr:row>
      <xdr:rowOff>266700</xdr:rowOff>
    </xdr:to>
    <xdr:sp macro="" textlink="">
      <xdr:nvSpPr>
        <xdr:cNvPr id="39" name="Стрелка вправо с вырезом 38"/>
        <xdr:cNvSpPr/>
      </xdr:nvSpPr>
      <xdr:spPr>
        <a:xfrm>
          <a:off x="2381250" y="20612100"/>
          <a:ext cx="276225" cy="85725"/>
        </a:xfrm>
        <a:prstGeom prst="notchedRightArrow">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6</xdr:col>
      <xdr:colOff>523875</xdr:colOff>
      <xdr:row>108</xdr:row>
      <xdr:rowOff>180975</xdr:rowOff>
    </xdr:from>
    <xdr:to>
      <xdr:col>6</xdr:col>
      <xdr:colOff>800100</xdr:colOff>
      <xdr:row>108</xdr:row>
      <xdr:rowOff>266700</xdr:rowOff>
    </xdr:to>
    <xdr:sp macro="" textlink="">
      <xdr:nvSpPr>
        <xdr:cNvPr id="40" name="Стрелка вправо с вырезом 39"/>
        <xdr:cNvSpPr/>
      </xdr:nvSpPr>
      <xdr:spPr>
        <a:xfrm>
          <a:off x="5915025" y="20612100"/>
          <a:ext cx="276225" cy="85725"/>
        </a:xfrm>
        <a:prstGeom prst="notchedRightArrow">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2</xdr:col>
      <xdr:colOff>561975</xdr:colOff>
      <xdr:row>117</xdr:row>
      <xdr:rowOff>180975</xdr:rowOff>
    </xdr:from>
    <xdr:to>
      <xdr:col>2</xdr:col>
      <xdr:colOff>838200</xdr:colOff>
      <xdr:row>117</xdr:row>
      <xdr:rowOff>266700</xdr:rowOff>
    </xdr:to>
    <xdr:sp macro="" textlink="">
      <xdr:nvSpPr>
        <xdr:cNvPr id="44" name="Стрелка вправо с вырезом 43"/>
        <xdr:cNvSpPr/>
      </xdr:nvSpPr>
      <xdr:spPr>
        <a:xfrm>
          <a:off x="2390775" y="25603200"/>
          <a:ext cx="276225" cy="85725"/>
        </a:xfrm>
        <a:prstGeom prst="notchedRightArrow">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6</xdr:col>
      <xdr:colOff>523875</xdr:colOff>
      <xdr:row>117</xdr:row>
      <xdr:rowOff>171450</xdr:rowOff>
    </xdr:from>
    <xdr:to>
      <xdr:col>6</xdr:col>
      <xdr:colOff>800100</xdr:colOff>
      <xdr:row>117</xdr:row>
      <xdr:rowOff>266700</xdr:rowOff>
    </xdr:to>
    <xdr:sp macro="" textlink="">
      <xdr:nvSpPr>
        <xdr:cNvPr id="45" name="Стрелка вправо с вырезом 44"/>
        <xdr:cNvSpPr/>
      </xdr:nvSpPr>
      <xdr:spPr>
        <a:xfrm>
          <a:off x="5915025" y="25593675"/>
          <a:ext cx="276225" cy="95250"/>
        </a:xfrm>
        <a:prstGeom prst="notchedRightArrow">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2</xdr:col>
      <xdr:colOff>552450</xdr:colOff>
      <xdr:row>45</xdr:row>
      <xdr:rowOff>180975</xdr:rowOff>
    </xdr:from>
    <xdr:to>
      <xdr:col>2</xdr:col>
      <xdr:colOff>828675</xdr:colOff>
      <xdr:row>45</xdr:row>
      <xdr:rowOff>266700</xdr:rowOff>
    </xdr:to>
    <xdr:sp macro="" textlink="">
      <xdr:nvSpPr>
        <xdr:cNvPr id="50" name="Стрелка вправо с вырезом 49"/>
        <xdr:cNvSpPr/>
      </xdr:nvSpPr>
      <xdr:spPr>
        <a:xfrm>
          <a:off x="2381250" y="10725150"/>
          <a:ext cx="276225" cy="85725"/>
        </a:xfrm>
        <a:prstGeom prst="notchedRightArrow">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xdr:from>
      <xdr:col>6</xdr:col>
      <xdr:colOff>523875</xdr:colOff>
      <xdr:row>45</xdr:row>
      <xdr:rowOff>180975</xdr:rowOff>
    </xdr:from>
    <xdr:to>
      <xdr:col>6</xdr:col>
      <xdr:colOff>800100</xdr:colOff>
      <xdr:row>45</xdr:row>
      <xdr:rowOff>266700</xdr:rowOff>
    </xdr:to>
    <xdr:sp macro="" textlink="">
      <xdr:nvSpPr>
        <xdr:cNvPr id="51" name="Стрелка вправо с вырезом 50"/>
        <xdr:cNvSpPr/>
      </xdr:nvSpPr>
      <xdr:spPr>
        <a:xfrm>
          <a:off x="5915025" y="10725150"/>
          <a:ext cx="276225" cy="85725"/>
        </a:xfrm>
        <a:prstGeom prst="notchedRightArrow">
          <a:avLst/>
        </a:prstGeom>
        <a:solidFill>
          <a:srgbClr val="FFFF00"/>
        </a:solidFill>
        <a:ln>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b="0" cap="none" spc="0">
            <a:ln w="18415" cmpd="sng">
              <a:solidFill>
                <a:srgbClr val="FFFFFF"/>
              </a:solidFill>
              <a:prstDash val="solid"/>
            </a:ln>
            <a:solidFill>
              <a:srgbClr val="FFFFFF"/>
            </a:solidFill>
            <a:effectLst>
              <a:outerShdw blurRad="63500" dir="3600000" algn="tl" rotWithShape="0">
                <a:srgbClr val="000000">
                  <a:alpha val="70000"/>
                </a:srgbClr>
              </a:outerShdw>
            </a:effectLst>
          </a:endParaRPr>
        </a:p>
      </xdr:txBody>
    </xdr:sp>
    <xdr:clientData/>
  </xdr:twoCellAnchor>
  <xdr:twoCellAnchor editAs="oneCell">
    <xdr:from>
      <xdr:col>0</xdr:col>
      <xdr:colOff>76200</xdr:colOff>
      <xdr:row>4</xdr:row>
      <xdr:rowOff>85725</xdr:rowOff>
    </xdr:from>
    <xdr:to>
      <xdr:col>0</xdr:col>
      <xdr:colOff>1019175</xdr:colOff>
      <xdr:row>7</xdr:row>
      <xdr:rowOff>9525</xdr:rowOff>
    </xdr:to>
    <xdr:pic>
      <xdr:nvPicPr>
        <xdr:cNvPr id="2" name="Рисунок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4105275"/>
          <a:ext cx="942975" cy="942975"/>
        </a:xfrm>
        <a:prstGeom prst="rect">
          <a:avLst/>
        </a:prstGeom>
      </xdr:spPr>
    </xdr:pic>
    <xdr:clientData/>
  </xdr:twoCellAnchor>
  <xdr:twoCellAnchor editAs="oneCell">
    <xdr:from>
      <xdr:col>4</xdr:col>
      <xdr:colOff>104776</xdr:colOff>
      <xdr:row>4</xdr:row>
      <xdr:rowOff>123825</xdr:rowOff>
    </xdr:from>
    <xdr:to>
      <xdr:col>4</xdr:col>
      <xdr:colOff>1133475</xdr:colOff>
      <xdr:row>7</xdr:row>
      <xdr:rowOff>133349</xdr:rowOff>
    </xdr:to>
    <xdr:pic>
      <xdr:nvPicPr>
        <xdr:cNvPr id="10" name="Рисунок 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552826" y="4143375"/>
          <a:ext cx="1028699" cy="1028699"/>
        </a:xfrm>
        <a:prstGeom prst="rect">
          <a:avLst/>
        </a:prstGeom>
      </xdr:spPr>
    </xdr:pic>
    <xdr:clientData/>
  </xdr:twoCellAnchor>
  <xdr:twoCellAnchor editAs="oneCell">
    <xdr:from>
      <xdr:col>4</xdr:col>
      <xdr:colOff>76200</xdr:colOff>
      <xdr:row>13</xdr:row>
      <xdr:rowOff>104775</xdr:rowOff>
    </xdr:from>
    <xdr:to>
      <xdr:col>4</xdr:col>
      <xdr:colOff>1123950</xdr:colOff>
      <xdr:row>16</xdr:row>
      <xdr:rowOff>152400</xdr:rowOff>
    </xdr:to>
    <xdr:pic>
      <xdr:nvPicPr>
        <xdr:cNvPr id="11" name="Рисунок 10"/>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524250" y="6629400"/>
          <a:ext cx="1047750" cy="1047750"/>
        </a:xfrm>
        <a:prstGeom prst="rect">
          <a:avLst/>
        </a:prstGeom>
      </xdr:spPr>
    </xdr:pic>
    <xdr:clientData/>
  </xdr:twoCellAnchor>
  <xdr:twoCellAnchor editAs="oneCell">
    <xdr:from>
      <xdr:col>0</xdr:col>
      <xdr:colOff>38100</xdr:colOff>
      <xdr:row>22</xdr:row>
      <xdr:rowOff>133350</xdr:rowOff>
    </xdr:from>
    <xdr:to>
      <xdr:col>0</xdr:col>
      <xdr:colOff>1003300</xdr:colOff>
      <xdr:row>25</xdr:row>
      <xdr:rowOff>98425</xdr:rowOff>
    </xdr:to>
    <xdr:pic>
      <xdr:nvPicPr>
        <xdr:cNvPr id="12" name="Рисунок 1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8100" y="9144000"/>
          <a:ext cx="965200" cy="965200"/>
        </a:xfrm>
        <a:prstGeom prst="rect">
          <a:avLst/>
        </a:prstGeom>
      </xdr:spPr>
    </xdr:pic>
    <xdr:clientData/>
  </xdr:twoCellAnchor>
  <xdr:twoCellAnchor editAs="oneCell">
    <xdr:from>
      <xdr:col>4</xdr:col>
      <xdr:colOff>47624</xdr:colOff>
      <xdr:row>22</xdr:row>
      <xdr:rowOff>142874</xdr:rowOff>
    </xdr:from>
    <xdr:to>
      <xdr:col>4</xdr:col>
      <xdr:colOff>1114425</xdr:colOff>
      <xdr:row>25</xdr:row>
      <xdr:rowOff>171450</xdr:rowOff>
    </xdr:to>
    <xdr:pic>
      <xdr:nvPicPr>
        <xdr:cNvPr id="13" name="Рисунок 12"/>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495674" y="9153524"/>
          <a:ext cx="1066801" cy="1066801"/>
        </a:xfrm>
        <a:prstGeom prst="rect">
          <a:avLst/>
        </a:prstGeom>
      </xdr:spPr>
    </xdr:pic>
    <xdr:clientData/>
  </xdr:twoCellAnchor>
  <xdr:twoCellAnchor editAs="oneCell">
    <xdr:from>
      <xdr:col>0</xdr:col>
      <xdr:colOff>76200</xdr:colOff>
      <xdr:row>31</xdr:row>
      <xdr:rowOff>107950</xdr:rowOff>
    </xdr:from>
    <xdr:to>
      <xdr:col>0</xdr:col>
      <xdr:colOff>1009650</xdr:colOff>
      <xdr:row>34</xdr:row>
      <xdr:rowOff>41275</xdr:rowOff>
    </xdr:to>
    <xdr:pic>
      <xdr:nvPicPr>
        <xdr:cNvPr id="14" name="Рисунок 13"/>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6200" y="11652250"/>
          <a:ext cx="933450" cy="933450"/>
        </a:xfrm>
        <a:prstGeom prst="rect">
          <a:avLst/>
        </a:prstGeom>
      </xdr:spPr>
    </xdr:pic>
    <xdr:clientData/>
  </xdr:twoCellAnchor>
  <xdr:twoCellAnchor editAs="oneCell">
    <xdr:from>
      <xdr:col>4</xdr:col>
      <xdr:colOff>95250</xdr:colOff>
      <xdr:row>31</xdr:row>
      <xdr:rowOff>60324</xdr:rowOff>
    </xdr:from>
    <xdr:to>
      <xdr:col>4</xdr:col>
      <xdr:colOff>1158876</xdr:colOff>
      <xdr:row>34</xdr:row>
      <xdr:rowOff>123825</xdr:rowOff>
    </xdr:to>
    <xdr:pic>
      <xdr:nvPicPr>
        <xdr:cNvPr id="15" name="Рисунок 14"/>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543300" y="11604624"/>
          <a:ext cx="1063626" cy="1063626"/>
        </a:xfrm>
        <a:prstGeom prst="rect">
          <a:avLst/>
        </a:prstGeom>
      </xdr:spPr>
    </xdr:pic>
    <xdr:clientData/>
  </xdr:twoCellAnchor>
  <xdr:twoCellAnchor editAs="oneCell">
    <xdr:from>
      <xdr:col>0</xdr:col>
      <xdr:colOff>19050</xdr:colOff>
      <xdr:row>40</xdr:row>
      <xdr:rowOff>107949</xdr:rowOff>
    </xdr:from>
    <xdr:to>
      <xdr:col>0</xdr:col>
      <xdr:colOff>1057275</xdr:colOff>
      <xdr:row>43</xdr:row>
      <xdr:rowOff>3174</xdr:rowOff>
    </xdr:to>
    <xdr:pic>
      <xdr:nvPicPr>
        <xdr:cNvPr id="25" name="Рисунок 24"/>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9050" y="14176374"/>
          <a:ext cx="1038225" cy="1038225"/>
        </a:xfrm>
        <a:prstGeom prst="rect">
          <a:avLst/>
        </a:prstGeom>
      </xdr:spPr>
    </xdr:pic>
    <xdr:clientData/>
  </xdr:twoCellAnchor>
  <xdr:twoCellAnchor editAs="oneCell">
    <xdr:from>
      <xdr:col>4</xdr:col>
      <xdr:colOff>85725</xdr:colOff>
      <xdr:row>40</xdr:row>
      <xdr:rowOff>117474</xdr:rowOff>
    </xdr:from>
    <xdr:to>
      <xdr:col>4</xdr:col>
      <xdr:colOff>1028700</xdr:colOff>
      <xdr:row>42</xdr:row>
      <xdr:rowOff>203199</xdr:rowOff>
    </xdr:to>
    <xdr:pic>
      <xdr:nvPicPr>
        <xdr:cNvPr id="30" name="Рисунок 2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533775" y="14185899"/>
          <a:ext cx="942975" cy="942975"/>
        </a:xfrm>
        <a:prstGeom prst="rect">
          <a:avLst/>
        </a:prstGeom>
      </xdr:spPr>
    </xdr:pic>
    <xdr:clientData/>
  </xdr:twoCellAnchor>
  <xdr:twoCellAnchor editAs="oneCell">
    <xdr:from>
      <xdr:col>0</xdr:col>
      <xdr:colOff>0</xdr:colOff>
      <xdr:row>49</xdr:row>
      <xdr:rowOff>171449</xdr:rowOff>
    </xdr:from>
    <xdr:to>
      <xdr:col>0</xdr:col>
      <xdr:colOff>1031875</xdr:colOff>
      <xdr:row>52</xdr:row>
      <xdr:rowOff>177799</xdr:rowOff>
    </xdr:to>
    <xdr:pic>
      <xdr:nvPicPr>
        <xdr:cNvPr id="36" name="Рисунок 35"/>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0" y="16859249"/>
          <a:ext cx="1031875" cy="1031875"/>
        </a:xfrm>
        <a:prstGeom prst="rect">
          <a:avLst/>
        </a:prstGeom>
      </xdr:spPr>
    </xdr:pic>
    <xdr:clientData/>
  </xdr:twoCellAnchor>
  <xdr:twoCellAnchor editAs="oneCell">
    <xdr:from>
      <xdr:col>4</xdr:col>
      <xdr:colOff>85725</xdr:colOff>
      <xdr:row>49</xdr:row>
      <xdr:rowOff>117475</xdr:rowOff>
    </xdr:from>
    <xdr:to>
      <xdr:col>4</xdr:col>
      <xdr:colOff>1114425</xdr:colOff>
      <xdr:row>52</xdr:row>
      <xdr:rowOff>146050</xdr:rowOff>
    </xdr:to>
    <xdr:pic>
      <xdr:nvPicPr>
        <xdr:cNvPr id="41" name="Рисунок 40"/>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533775" y="16805275"/>
          <a:ext cx="1028700" cy="1028700"/>
        </a:xfrm>
        <a:prstGeom prst="rect">
          <a:avLst/>
        </a:prstGeom>
      </xdr:spPr>
    </xdr:pic>
    <xdr:clientData/>
  </xdr:twoCellAnchor>
  <xdr:twoCellAnchor editAs="oneCell">
    <xdr:from>
      <xdr:col>0</xdr:col>
      <xdr:colOff>19050</xdr:colOff>
      <xdr:row>58</xdr:row>
      <xdr:rowOff>19049</xdr:rowOff>
    </xdr:from>
    <xdr:to>
      <xdr:col>0</xdr:col>
      <xdr:colOff>914400</xdr:colOff>
      <xdr:row>61</xdr:row>
      <xdr:rowOff>57149</xdr:rowOff>
    </xdr:to>
    <xdr:pic>
      <xdr:nvPicPr>
        <xdr:cNvPr id="42" name="Рисунок 41"/>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9050" y="19250024"/>
          <a:ext cx="895350" cy="895350"/>
        </a:xfrm>
        <a:prstGeom prst="rect">
          <a:avLst/>
        </a:prstGeom>
      </xdr:spPr>
    </xdr:pic>
    <xdr:clientData/>
  </xdr:twoCellAnchor>
  <xdr:twoCellAnchor editAs="oneCell">
    <xdr:from>
      <xdr:col>0</xdr:col>
      <xdr:colOff>0</xdr:colOff>
      <xdr:row>85</xdr:row>
      <xdr:rowOff>174624</xdr:rowOff>
    </xdr:from>
    <xdr:to>
      <xdr:col>0</xdr:col>
      <xdr:colOff>1038225</xdr:colOff>
      <xdr:row>88</xdr:row>
      <xdr:rowOff>174624</xdr:rowOff>
    </xdr:to>
    <xdr:pic>
      <xdr:nvPicPr>
        <xdr:cNvPr id="43" name="Рисунок 42"/>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0" y="26768424"/>
          <a:ext cx="1038225" cy="1038225"/>
        </a:xfrm>
        <a:prstGeom prst="rect">
          <a:avLst/>
        </a:prstGeom>
      </xdr:spPr>
    </xdr:pic>
    <xdr:clientData/>
  </xdr:twoCellAnchor>
  <xdr:twoCellAnchor editAs="oneCell">
    <xdr:from>
      <xdr:col>0</xdr:col>
      <xdr:colOff>19050</xdr:colOff>
      <xdr:row>13</xdr:row>
      <xdr:rowOff>180975</xdr:rowOff>
    </xdr:from>
    <xdr:to>
      <xdr:col>0</xdr:col>
      <xdr:colOff>965200</xdr:colOff>
      <xdr:row>16</xdr:row>
      <xdr:rowOff>127000</xdr:rowOff>
    </xdr:to>
    <xdr:pic>
      <xdr:nvPicPr>
        <xdr:cNvPr id="47" name="Рисунок 46"/>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19050" y="6705600"/>
          <a:ext cx="946150" cy="946150"/>
        </a:xfrm>
        <a:prstGeom prst="rect">
          <a:avLst/>
        </a:prstGeom>
      </xdr:spPr>
    </xdr:pic>
    <xdr:clientData/>
  </xdr:twoCellAnchor>
  <xdr:twoCellAnchor editAs="oneCell">
    <xdr:from>
      <xdr:col>0</xdr:col>
      <xdr:colOff>47625</xdr:colOff>
      <xdr:row>94</xdr:row>
      <xdr:rowOff>47625</xdr:rowOff>
    </xdr:from>
    <xdr:to>
      <xdr:col>0</xdr:col>
      <xdr:colOff>1028700</xdr:colOff>
      <xdr:row>97</xdr:row>
      <xdr:rowOff>28575</xdr:rowOff>
    </xdr:to>
    <xdr:pic>
      <xdr:nvPicPr>
        <xdr:cNvPr id="48" name="Рисунок 47"/>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7625" y="29098875"/>
          <a:ext cx="981075" cy="981075"/>
        </a:xfrm>
        <a:prstGeom prst="rect">
          <a:avLst/>
        </a:prstGeom>
      </xdr:spPr>
    </xdr:pic>
    <xdr:clientData/>
  </xdr:twoCellAnchor>
  <xdr:twoCellAnchor editAs="oneCell">
    <xdr:from>
      <xdr:col>4</xdr:col>
      <xdr:colOff>95250</xdr:colOff>
      <xdr:row>76</xdr:row>
      <xdr:rowOff>104775</xdr:rowOff>
    </xdr:from>
    <xdr:to>
      <xdr:col>4</xdr:col>
      <xdr:colOff>1117600</xdr:colOff>
      <xdr:row>79</xdr:row>
      <xdr:rowOff>127000</xdr:rowOff>
    </xdr:to>
    <xdr:pic>
      <xdr:nvPicPr>
        <xdr:cNvPr id="49" name="Рисунок 48"/>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3543300" y="24164925"/>
          <a:ext cx="1022350" cy="1022350"/>
        </a:xfrm>
        <a:prstGeom prst="rect">
          <a:avLst/>
        </a:prstGeom>
      </xdr:spPr>
    </xdr:pic>
    <xdr:clientData/>
  </xdr:twoCellAnchor>
  <xdr:twoCellAnchor editAs="oneCell">
    <xdr:from>
      <xdr:col>4</xdr:col>
      <xdr:colOff>123825</xdr:colOff>
      <xdr:row>66</xdr:row>
      <xdr:rowOff>228600</xdr:rowOff>
    </xdr:from>
    <xdr:to>
      <xdr:col>4</xdr:col>
      <xdr:colOff>1133475</xdr:colOff>
      <xdr:row>69</xdr:row>
      <xdr:rowOff>238125</xdr:rowOff>
    </xdr:to>
    <xdr:pic>
      <xdr:nvPicPr>
        <xdr:cNvPr id="54" name="Рисунок 53"/>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3571875" y="21469350"/>
          <a:ext cx="1009650" cy="1009650"/>
        </a:xfrm>
        <a:prstGeom prst="rect">
          <a:avLst/>
        </a:prstGeom>
      </xdr:spPr>
    </xdr:pic>
    <xdr:clientData/>
  </xdr:twoCellAnchor>
  <xdr:twoCellAnchor editAs="oneCell">
    <xdr:from>
      <xdr:col>4</xdr:col>
      <xdr:colOff>85725</xdr:colOff>
      <xdr:row>85</xdr:row>
      <xdr:rowOff>136525</xdr:rowOff>
    </xdr:from>
    <xdr:to>
      <xdr:col>4</xdr:col>
      <xdr:colOff>1114425</xdr:colOff>
      <xdr:row>88</xdr:row>
      <xdr:rowOff>165100</xdr:rowOff>
    </xdr:to>
    <xdr:pic>
      <xdr:nvPicPr>
        <xdr:cNvPr id="55" name="Рисунок 54"/>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3533775" y="26730325"/>
          <a:ext cx="1028700" cy="1028700"/>
        </a:xfrm>
        <a:prstGeom prst="rect">
          <a:avLst/>
        </a:prstGeom>
      </xdr:spPr>
    </xdr:pic>
    <xdr:clientData/>
  </xdr:twoCellAnchor>
  <xdr:twoCellAnchor editAs="oneCell">
    <xdr:from>
      <xdr:col>4</xdr:col>
      <xdr:colOff>47626</xdr:colOff>
      <xdr:row>94</xdr:row>
      <xdr:rowOff>95250</xdr:rowOff>
    </xdr:from>
    <xdr:to>
      <xdr:col>4</xdr:col>
      <xdr:colOff>1143002</xdr:colOff>
      <xdr:row>98</xdr:row>
      <xdr:rowOff>1</xdr:rowOff>
    </xdr:to>
    <xdr:pic>
      <xdr:nvPicPr>
        <xdr:cNvPr id="56" name="Рисунок 55"/>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3495676" y="29146500"/>
          <a:ext cx="1095376" cy="1095376"/>
        </a:xfrm>
        <a:prstGeom prst="rect">
          <a:avLst/>
        </a:prstGeom>
      </xdr:spPr>
    </xdr:pic>
    <xdr:clientData/>
  </xdr:twoCellAnchor>
  <xdr:twoCellAnchor editAs="oneCell">
    <xdr:from>
      <xdr:col>0</xdr:col>
      <xdr:colOff>47625</xdr:colOff>
      <xdr:row>104</xdr:row>
      <xdr:rowOff>0</xdr:rowOff>
    </xdr:from>
    <xdr:to>
      <xdr:col>0</xdr:col>
      <xdr:colOff>1057274</xdr:colOff>
      <xdr:row>107</xdr:row>
      <xdr:rowOff>9524</xdr:rowOff>
    </xdr:to>
    <xdr:pic>
      <xdr:nvPicPr>
        <xdr:cNvPr id="58" name="Рисунок 57"/>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47625" y="31784925"/>
          <a:ext cx="1009649" cy="1009649"/>
        </a:xfrm>
        <a:prstGeom prst="rect">
          <a:avLst/>
        </a:prstGeom>
      </xdr:spPr>
    </xdr:pic>
    <xdr:clientData/>
  </xdr:twoCellAnchor>
  <xdr:twoCellAnchor editAs="oneCell">
    <xdr:from>
      <xdr:col>0</xdr:col>
      <xdr:colOff>695326</xdr:colOff>
      <xdr:row>0</xdr:row>
      <xdr:rowOff>9526</xdr:rowOff>
    </xdr:from>
    <xdr:to>
      <xdr:col>7</xdr:col>
      <xdr:colOff>38101</xdr:colOff>
      <xdr:row>0</xdr:row>
      <xdr:rowOff>1647825</xdr:rowOff>
    </xdr:to>
    <xdr:pic>
      <xdr:nvPicPr>
        <xdr:cNvPr id="59" name="Рисунок 58"/>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695326" y="9526"/>
          <a:ext cx="5734050" cy="1638299"/>
        </a:xfrm>
        <a:prstGeom prst="rect">
          <a:avLst/>
        </a:prstGeom>
      </xdr:spPr>
    </xdr:pic>
    <xdr:clientData/>
  </xdr:twoCellAnchor>
  <xdr:twoCellAnchor editAs="oneCell">
    <xdr:from>
      <xdr:col>4</xdr:col>
      <xdr:colOff>133350</xdr:colOff>
      <xdr:row>103</xdr:row>
      <xdr:rowOff>142875</xdr:rowOff>
    </xdr:from>
    <xdr:to>
      <xdr:col>4</xdr:col>
      <xdr:colOff>1152525</xdr:colOff>
      <xdr:row>106</xdr:row>
      <xdr:rowOff>161925</xdr:rowOff>
    </xdr:to>
    <xdr:pic>
      <xdr:nvPicPr>
        <xdr:cNvPr id="60" name="Рисунок 59"/>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3581400" y="31642050"/>
          <a:ext cx="1019175" cy="1019175"/>
        </a:xfrm>
        <a:prstGeom prst="rect">
          <a:avLst/>
        </a:prstGeom>
      </xdr:spPr>
    </xdr:pic>
    <xdr:clientData/>
  </xdr:twoCellAnchor>
  <xdr:twoCellAnchor editAs="oneCell">
    <xdr:from>
      <xdr:col>4</xdr:col>
      <xdr:colOff>28575</xdr:colOff>
      <xdr:row>112</xdr:row>
      <xdr:rowOff>190499</xdr:rowOff>
    </xdr:from>
    <xdr:to>
      <xdr:col>4</xdr:col>
      <xdr:colOff>1143000</xdr:colOff>
      <xdr:row>115</xdr:row>
      <xdr:rowOff>79374</xdr:rowOff>
    </xdr:to>
    <xdr:pic>
      <xdr:nvPicPr>
        <xdr:cNvPr id="61" name="Рисунок 60"/>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3476625" y="34156649"/>
          <a:ext cx="1114425" cy="1031875"/>
        </a:xfrm>
        <a:prstGeom prst="rect">
          <a:avLst/>
        </a:prstGeom>
      </xdr:spPr>
    </xdr:pic>
    <xdr:clientData/>
  </xdr:twoCellAnchor>
  <xdr:twoCellAnchor editAs="oneCell">
    <xdr:from>
      <xdr:col>4</xdr:col>
      <xdr:colOff>152400</xdr:colOff>
      <xdr:row>58</xdr:row>
      <xdr:rowOff>9525</xdr:rowOff>
    </xdr:from>
    <xdr:to>
      <xdr:col>4</xdr:col>
      <xdr:colOff>1095375</xdr:colOff>
      <xdr:row>61</xdr:row>
      <xdr:rowOff>95250</xdr:rowOff>
    </xdr:to>
    <xdr:pic>
      <xdr:nvPicPr>
        <xdr:cNvPr id="62" name="Рисунок 61"/>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3600450" y="19240500"/>
          <a:ext cx="942975" cy="942975"/>
        </a:xfrm>
        <a:prstGeom prst="rect">
          <a:avLst/>
        </a:prstGeom>
      </xdr:spPr>
    </xdr:pic>
    <xdr:clientData/>
  </xdr:twoCellAnchor>
  <xdr:twoCellAnchor editAs="oneCell">
    <xdr:from>
      <xdr:col>0</xdr:col>
      <xdr:colOff>66675</xdr:colOff>
      <xdr:row>67</xdr:row>
      <xdr:rowOff>85725</xdr:rowOff>
    </xdr:from>
    <xdr:to>
      <xdr:col>0</xdr:col>
      <xdr:colOff>1009650</xdr:colOff>
      <xdr:row>70</xdr:row>
      <xdr:rowOff>28575</xdr:rowOff>
    </xdr:to>
    <xdr:pic>
      <xdr:nvPicPr>
        <xdr:cNvPr id="63" name="Рисунок 62"/>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66675" y="21612225"/>
          <a:ext cx="942975" cy="942975"/>
        </a:xfrm>
        <a:prstGeom prst="rect">
          <a:avLst/>
        </a:prstGeom>
      </xdr:spPr>
    </xdr:pic>
    <xdr:clientData/>
  </xdr:twoCellAnchor>
  <xdr:twoCellAnchor editAs="oneCell">
    <xdr:from>
      <xdr:col>0</xdr:col>
      <xdr:colOff>0</xdr:colOff>
      <xdr:row>76</xdr:row>
      <xdr:rowOff>0</xdr:rowOff>
    </xdr:from>
    <xdr:to>
      <xdr:col>0</xdr:col>
      <xdr:colOff>1009650</xdr:colOff>
      <xdr:row>79</xdr:row>
      <xdr:rowOff>9525</xdr:rowOff>
    </xdr:to>
    <xdr:pic>
      <xdr:nvPicPr>
        <xdr:cNvPr id="64" name="Рисунок 63"/>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0" y="24060150"/>
          <a:ext cx="1009650" cy="1009650"/>
        </a:xfrm>
        <a:prstGeom prst="rect">
          <a:avLst/>
        </a:prstGeom>
      </xdr:spPr>
    </xdr:pic>
    <xdr:clientData/>
  </xdr:twoCellAnchor>
  <xdr:twoCellAnchor editAs="oneCell">
    <xdr:from>
      <xdr:col>0</xdr:col>
      <xdr:colOff>95250</xdr:colOff>
      <xdr:row>112</xdr:row>
      <xdr:rowOff>219074</xdr:rowOff>
    </xdr:from>
    <xdr:to>
      <xdr:col>0</xdr:col>
      <xdr:colOff>1050925</xdr:colOff>
      <xdr:row>115</xdr:row>
      <xdr:rowOff>31749</xdr:rowOff>
    </xdr:to>
    <xdr:pic>
      <xdr:nvPicPr>
        <xdr:cNvPr id="65" name="Рисунок 64"/>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95250" y="34185224"/>
          <a:ext cx="955675" cy="955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190500</xdr:colOff>
      <xdr:row>7</xdr:row>
      <xdr:rowOff>85725</xdr:rowOff>
    </xdr:from>
    <xdr:to>
      <xdr:col>10</xdr:col>
      <xdr:colOff>1581150</xdr:colOff>
      <xdr:row>21</xdr:row>
      <xdr:rowOff>161925</xdr:rowOff>
    </xdr:to>
    <xdr:pic>
      <xdr:nvPicPr>
        <xdr:cNvPr id="2" name="Рисунок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285875"/>
          <a:ext cx="7486650" cy="2743200"/>
        </a:xfrm>
        <a:prstGeom prst="rect">
          <a:avLst/>
        </a:prstGeom>
      </xdr:spPr>
    </xdr:pic>
    <xdr:clientData/>
  </xdr:twoCellAnchor>
  <xdr:twoCellAnchor editAs="oneCell">
    <xdr:from>
      <xdr:col>0</xdr:col>
      <xdr:colOff>133349</xdr:colOff>
      <xdr:row>23</xdr:row>
      <xdr:rowOff>47625</xdr:rowOff>
    </xdr:from>
    <xdr:to>
      <xdr:col>10</xdr:col>
      <xdr:colOff>1571624</xdr:colOff>
      <xdr:row>23</xdr:row>
      <xdr:rowOff>3238500</xdr:rowOff>
    </xdr:to>
    <xdr:pic>
      <xdr:nvPicPr>
        <xdr:cNvPr id="3" name="Рисунок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33349" y="4533900"/>
          <a:ext cx="7534275" cy="3190875"/>
        </a:xfrm>
        <a:prstGeom prst="rect">
          <a:avLst/>
        </a:prstGeom>
      </xdr:spPr>
    </xdr:pic>
    <xdr:clientData/>
  </xdr:twoCellAnchor>
  <xdr:twoCellAnchor editAs="oneCell">
    <xdr:from>
      <xdr:col>0</xdr:col>
      <xdr:colOff>133350</xdr:colOff>
      <xdr:row>23</xdr:row>
      <xdr:rowOff>3232670</xdr:rowOff>
    </xdr:from>
    <xdr:to>
      <xdr:col>10</xdr:col>
      <xdr:colOff>1562100</xdr:colOff>
      <xdr:row>29</xdr:row>
      <xdr:rowOff>189204</xdr:rowOff>
    </xdr:to>
    <xdr:pic>
      <xdr:nvPicPr>
        <xdr:cNvPr id="4" name="Рисунок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3350" y="7947545"/>
          <a:ext cx="7524750" cy="3109684"/>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23"/>
  <sheetViews>
    <sheetView tabSelected="1" workbookViewId="0">
      <selection activeCell="F8" sqref="F8"/>
    </sheetView>
  </sheetViews>
  <sheetFormatPr baseColWidth="10" defaultColWidth="8.83203125" defaultRowHeight="14" x14ac:dyDescent="0"/>
  <cols>
    <col min="1" max="1" width="16.1640625" customWidth="1"/>
    <col min="2" max="2" width="11.33203125" customWidth="1"/>
    <col min="3" max="3" width="14" customWidth="1"/>
    <col min="4" max="4" width="10.33203125" customWidth="1"/>
    <col min="5" max="5" width="17.6640625" customWidth="1"/>
    <col min="6" max="6" width="11.5" customWidth="1"/>
    <col min="7" max="7" width="15" customWidth="1"/>
    <col min="8" max="8" width="11.33203125" customWidth="1"/>
    <col min="9" max="9" width="30.33203125" customWidth="1"/>
  </cols>
  <sheetData>
    <row r="1" spans="1:8" ht="133.5" customHeight="1" thickBot="1">
      <c r="A1" s="46"/>
      <c r="B1" s="47"/>
      <c r="C1" s="47"/>
      <c r="D1" s="47"/>
      <c r="E1" s="47"/>
      <c r="F1" s="47"/>
      <c r="G1" s="47"/>
      <c r="H1" s="48"/>
    </row>
    <row r="2" spans="1:8" ht="45.75" customHeight="1" thickBot="1">
      <c r="A2" s="66" t="s">
        <v>118</v>
      </c>
      <c r="B2" s="67"/>
      <c r="C2" s="67"/>
      <c r="D2" s="67"/>
      <c r="E2" s="67"/>
      <c r="F2" s="67"/>
      <c r="G2" s="68"/>
      <c r="H2" s="33">
        <v>6.45</v>
      </c>
    </row>
    <row r="3" spans="1:8" ht="80.25" customHeight="1" thickBot="1">
      <c r="A3" s="69" t="s">
        <v>23</v>
      </c>
      <c r="B3" s="70"/>
      <c r="C3" s="70"/>
      <c r="D3" s="70"/>
      <c r="E3" s="70"/>
      <c r="F3" s="70"/>
      <c r="G3" s="70"/>
      <c r="H3" s="71"/>
    </row>
    <row r="4" spans="1:8" ht="22">
      <c r="A4" s="36"/>
      <c r="B4" s="1" t="s">
        <v>0</v>
      </c>
      <c r="C4" s="2" t="s">
        <v>6</v>
      </c>
      <c r="D4" s="3" t="s">
        <v>1</v>
      </c>
      <c r="E4" s="36"/>
      <c r="F4" s="4" t="s">
        <v>0</v>
      </c>
      <c r="G4" s="3" t="s">
        <v>13</v>
      </c>
      <c r="H4" s="5" t="s">
        <v>1</v>
      </c>
    </row>
    <row r="5" spans="1:8">
      <c r="A5" s="37"/>
      <c r="B5" s="6" t="s">
        <v>2</v>
      </c>
      <c r="C5" s="7" t="s">
        <v>7</v>
      </c>
      <c r="D5" s="18">
        <v>27</v>
      </c>
      <c r="E5" s="37"/>
      <c r="F5" s="8" t="s">
        <v>2</v>
      </c>
      <c r="G5" s="9" t="s">
        <v>7</v>
      </c>
      <c r="H5" s="19">
        <v>30</v>
      </c>
    </row>
    <row r="6" spans="1:8" ht="35.25" customHeight="1">
      <c r="A6" s="37"/>
      <c r="B6" s="6" t="s">
        <v>3</v>
      </c>
      <c r="C6" s="8" t="s">
        <v>9</v>
      </c>
      <c r="D6" s="10" t="s">
        <v>4</v>
      </c>
      <c r="E6" s="37"/>
      <c r="F6" s="8" t="s">
        <v>3</v>
      </c>
      <c r="G6" s="11" t="s">
        <v>14</v>
      </c>
      <c r="H6" s="12" t="s">
        <v>4</v>
      </c>
    </row>
    <row r="7" spans="1:8" ht="22">
      <c r="A7" s="37"/>
      <c r="B7" s="6" t="s">
        <v>5</v>
      </c>
      <c r="C7" s="8" t="s">
        <v>15</v>
      </c>
      <c r="D7" s="13">
        <f>H2</f>
        <v>6.45</v>
      </c>
      <c r="E7" s="37"/>
      <c r="F7" s="8" t="s">
        <v>5</v>
      </c>
      <c r="G7" s="11" t="s">
        <v>16</v>
      </c>
      <c r="H7" s="14">
        <f>H2</f>
        <v>6.45</v>
      </c>
    </row>
    <row r="8" spans="1:8">
      <c r="A8" s="37"/>
      <c r="B8" s="6" t="s">
        <v>18</v>
      </c>
      <c r="C8" s="8" t="s">
        <v>8</v>
      </c>
      <c r="D8" s="10" t="s">
        <v>22</v>
      </c>
      <c r="E8" s="37"/>
      <c r="F8" s="8" t="s">
        <v>18</v>
      </c>
      <c r="G8" s="11" t="s">
        <v>17</v>
      </c>
      <c r="H8" s="12" t="s">
        <v>22</v>
      </c>
    </row>
    <row r="9" spans="1:8">
      <c r="A9" s="37"/>
      <c r="B9" s="6" t="s">
        <v>10</v>
      </c>
      <c r="C9" s="8" t="s">
        <v>11</v>
      </c>
      <c r="D9" s="15">
        <f>D5/D7</f>
        <v>4.1860465116279064</v>
      </c>
      <c r="E9" s="37"/>
      <c r="F9" s="8" t="s">
        <v>10</v>
      </c>
      <c r="G9" s="11" t="s">
        <v>19</v>
      </c>
      <c r="H9" s="16">
        <f>H5/H7</f>
        <v>4.6511627906976747</v>
      </c>
    </row>
    <row r="10" spans="1:8" ht="25.5" customHeight="1">
      <c r="A10" s="37"/>
      <c r="B10" s="39" t="s">
        <v>20</v>
      </c>
      <c r="C10" s="40"/>
      <c r="D10" s="34"/>
      <c r="E10" s="37"/>
      <c r="F10" s="39" t="s">
        <v>21</v>
      </c>
      <c r="G10" s="40"/>
      <c r="H10" s="34"/>
    </row>
    <row r="11" spans="1:8" ht="15" thickBot="1">
      <c r="A11" s="38"/>
      <c r="B11" s="41" t="s">
        <v>12</v>
      </c>
      <c r="C11" s="42"/>
      <c r="D11" s="17">
        <f>D9*D10</f>
        <v>0</v>
      </c>
      <c r="E11" s="38"/>
      <c r="F11" s="41" t="s">
        <v>12</v>
      </c>
      <c r="G11" s="42"/>
      <c r="H11" s="17">
        <f>H9*H10</f>
        <v>0</v>
      </c>
    </row>
    <row r="12" spans="1:8" ht="15" thickBot="1"/>
    <row r="13" spans="1:8" ht="22">
      <c r="A13" s="36"/>
      <c r="B13" s="1" t="s">
        <v>0</v>
      </c>
      <c r="C13" s="2" t="s">
        <v>24</v>
      </c>
      <c r="D13" s="3" t="s">
        <v>1</v>
      </c>
      <c r="E13" s="36"/>
      <c r="F13" s="4" t="s">
        <v>0</v>
      </c>
      <c r="G13" s="3" t="s">
        <v>29</v>
      </c>
      <c r="H13" s="5" t="s">
        <v>1</v>
      </c>
    </row>
    <row r="14" spans="1:8">
      <c r="A14" s="37"/>
      <c r="B14" s="6" t="s">
        <v>2</v>
      </c>
      <c r="C14" s="7" t="s">
        <v>7</v>
      </c>
      <c r="D14" s="18">
        <v>30</v>
      </c>
      <c r="E14" s="37"/>
      <c r="F14" s="8" t="s">
        <v>2</v>
      </c>
      <c r="G14" s="9" t="s">
        <v>7</v>
      </c>
      <c r="H14" s="19">
        <v>44.8</v>
      </c>
    </row>
    <row r="15" spans="1:8" ht="33">
      <c r="A15" s="37"/>
      <c r="B15" s="6" t="s">
        <v>3</v>
      </c>
      <c r="C15" s="8" t="s">
        <v>25</v>
      </c>
      <c r="D15" s="10" t="s">
        <v>4</v>
      </c>
      <c r="E15" s="37"/>
      <c r="F15" s="8" t="s">
        <v>3</v>
      </c>
      <c r="G15" s="11" t="s">
        <v>33</v>
      </c>
      <c r="H15" s="12" t="s">
        <v>4</v>
      </c>
    </row>
    <row r="16" spans="1:8" ht="22">
      <c r="A16" s="37"/>
      <c r="B16" s="6" t="s">
        <v>5</v>
      </c>
      <c r="C16" s="8" t="s">
        <v>26</v>
      </c>
      <c r="D16" s="13">
        <f>H2</f>
        <v>6.45</v>
      </c>
      <c r="E16" s="37"/>
      <c r="F16" s="8" t="s">
        <v>5</v>
      </c>
      <c r="G16" s="11" t="s">
        <v>30</v>
      </c>
      <c r="H16" s="14">
        <f>H2</f>
        <v>6.45</v>
      </c>
    </row>
    <row r="17" spans="1:8">
      <c r="A17" s="37"/>
      <c r="B17" s="6" t="s">
        <v>18</v>
      </c>
      <c r="C17" s="8" t="s">
        <v>27</v>
      </c>
      <c r="D17" s="10" t="s">
        <v>22</v>
      </c>
      <c r="E17" s="37"/>
      <c r="F17" s="8" t="s">
        <v>18</v>
      </c>
      <c r="G17" s="11" t="s">
        <v>31</v>
      </c>
      <c r="H17" s="12" t="s">
        <v>22</v>
      </c>
    </row>
    <row r="18" spans="1:8">
      <c r="A18" s="37"/>
      <c r="B18" s="6" t="s">
        <v>10</v>
      </c>
      <c r="C18" s="8" t="s">
        <v>28</v>
      </c>
      <c r="D18" s="15">
        <f>D14/D16</f>
        <v>4.6511627906976747</v>
      </c>
      <c r="E18" s="37"/>
      <c r="F18" s="8" t="s">
        <v>10</v>
      </c>
      <c r="G18" s="11" t="s">
        <v>32</v>
      </c>
      <c r="H18" s="16">
        <f>H14/H16</f>
        <v>6.9457364341085261</v>
      </c>
    </row>
    <row r="19" spans="1:8" ht="25.5" customHeight="1">
      <c r="A19" s="37"/>
      <c r="B19" s="39" t="s">
        <v>20</v>
      </c>
      <c r="C19" s="40"/>
      <c r="D19" s="35"/>
      <c r="E19" s="37"/>
      <c r="F19" s="39" t="s">
        <v>21</v>
      </c>
      <c r="G19" s="40"/>
      <c r="H19" s="35"/>
    </row>
    <row r="20" spans="1:8" ht="15" thickBot="1">
      <c r="A20" s="38"/>
      <c r="B20" s="41" t="s">
        <v>12</v>
      </c>
      <c r="C20" s="42"/>
      <c r="D20" s="17">
        <f>D18*D19</f>
        <v>0</v>
      </c>
      <c r="E20" s="38"/>
      <c r="F20" s="41" t="s">
        <v>12</v>
      </c>
      <c r="G20" s="42"/>
      <c r="H20" s="17">
        <f>H18*H19</f>
        <v>0</v>
      </c>
    </row>
    <row r="21" spans="1:8" ht="15" thickBot="1"/>
    <row r="22" spans="1:8" ht="22">
      <c r="A22" s="36"/>
      <c r="B22" s="1" t="s">
        <v>0</v>
      </c>
      <c r="C22" s="2" t="s">
        <v>34</v>
      </c>
      <c r="D22" s="3" t="s">
        <v>1</v>
      </c>
      <c r="E22" s="36"/>
      <c r="F22" s="1" t="s">
        <v>0</v>
      </c>
      <c r="G22" s="2" t="s">
        <v>38</v>
      </c>
      <c r="H22" s="3" t="s">
        <v>1</v>
      </c>
    </row>
    <row r="23" spans="1:8">
      <c r="A23" s="37"/>
      <c r="B23" s="6" t="s">
        <v>2</v>
      </c>
      <c r="C23" s="7" t="s">
        <v>7</v>
      </c>
      <c r="D23" s="18">
        <v>30</v>
      </c>
      <c r="E23" s="37"/>
      <c r="F23" s="6" t="s">
        <v>2</v>
      </c>
      <c r="G23" s="7" t="s">
        <v>7</v>
      </c>
      <c r="H23" s="18">
        <v>25.5</v>
      </c>
    </row>
    <row r="24" spans="1:8" ht="22">
      <c r="A24" s="37"/>
      <c r="B24" s="6" t="s">
        <v>3</v>
      </c>
      <c r="C24" s="8" t="s">
        <v>35</v>
      </c>
      <c r="D24" s="10" t="s">
        <v>4</v>
      </c>
      <c r="E24" s="37"/>
      <c r="F24" s="6" t="s">
        <v>3</v>
      </c>
      <c r="G24" s="8" t="s">
        <v>39</v>
      </c>
      <c r="H24" s="10" t="s">
        <v>4</v>
      </c>
    </row>
    <row r="25" spans="1:8" ht="22">
      <c r="A25" s="37"/>
      <c r="B25" s="6" t="s">
        <v>5</v>
      </c>
      <c r="C25" s="8" t="s">
        <v>37</v>
      </c>
      <c r="D25" s="13">
        <f>H2</f>
        <v>6.45</v>
      </c>
      <c r="E25" s="37"/>
      <c r="F25" s="6" t="s">
        <v>5</v>
      </c>
      <c r="G25" s="8" t="s">
        <v>40</v>
      </c>
      <c r="H25" s="13">
        <f>H2</f>
        <v>6.45</v>
      </c>
    </row>
    <row r="26" spans="1:8">
      <c r="A26" s="37"/>
      <c r="B26" s="6" t="s">
        <v>18</v>
      </c>
      <c r="C26" s="8" t="s">
        <v>36</v>
      </c>
      <c r="D26" s="10" t="s">
        <v>22</v>
      </c>
      <c r="E26" s="37"/>
      <c r="F26" s="6" t="s">
        <v>18</v>
      </c>
      <c r="G26" s="8" t="s">
        <v>8</v>
      </c>
      <c r="H26" s="10" t="s">
        <v>22</v>
      </c>
    </row>
    <row r="27" spans="1:8">
      <c r="A27" s="37"/>
      <c r="B27" s="6" t="s">
        <v>10</v>
      </c>
      <c r="C27" s="8" t="s">
        <v>19</v>
      </c>
      <c r="D27" s="15">
        <f>D23/D25</f>
        <v>4.6511627906976747</v>
      </c>
      <c r="E27" s="37"/>
      <c r="F27" s="6" t="s">
        <v>10</v>
      </c>
      <c r="G27" s="8" t="s">
        <v>19</v>
      </c>
      <c r="H27" s="15">
        <f>H23/H25</f>
        <v>3.9534883720930232</v>
      </c>
    </row>
    <row r="28" spans="1:8" ht="29.25" customHeight="1">
      <c r="A28" s="37"/>
      <c r="B28" s="39" t="s">
        <v>20</v>
      </c>
      <c r="C28" s="40"/>
      <c r="D28" s="35"/>
      <c r="E28" s="37"/>
      <c r="F28" s="39" t="s">
        <v>21</v>
      </c>
      <c r="G28" s="43"/>
      <c r="H28" s="35"/>
    </row>
    <row r="29" spans="1:8" ht="15" thickBot="1">
      <c r="A29" s="38"/>
      <c r="B29" s="41" t="s">
        <v>12</v>
      </c>
      <c r="C29" s="42"/>
      <c r="D29" s="17">
        <f>D27*D28</f>
        <v>0</v>
      </c>
      <c r="E29" s="38"/>
      <c r="F29" s="41" t="s">
        <v>12</v>
      </c>
      <c r="G29" s="44"/>
      <c r="H29" s="17">
        <f>H27*H28</f>
        <v>0</v>
      </c>
    </row>
    <row r="30" spans="1:8" ht="15" thickBot="1"/>
    <row r="31" spans="1:8" ht="22">
      <c r="A31" s="36"/>
      <c r="B31" s="1" t="s">
        <v>0</v>
      </c>
      <c r="C31" s="2" t="s">
        <v>41</v>
      </c>
      <c r="D31" s="3" t="s">
        <v>1</v>
      </c>
      <c r="E31" s="36"/>
      <c r="F31" s="4" t="s">
        <v>0</v>
      </c>
      <c r="G31" s="20" t="s">
        <v>101</v>
      </c>
      <c r="H31" s="3" t="s">
        <v>1</v>
      </c>
    </row>
    <row r="32" spans="1:8" ht="22">
      <c r="A32" s="37"/>
      <c r="B32" s="6" t="s">
        <v>2</v>
      </c>
      <c r="C32" s="7" t="s">
        <v>7</v>
      </c>
      <c r="D32" s="18">
        <v>30</v>
      </c>
      <c r="E32" s="37"/>
      <c r="F32" s="8" t="s">
        <v>2</v>
      </c>
      <c r="G32" s="21" t="s">
        <v>102</v>
      </c>
      <c r="H32" s="18">
        <v>56</v>
      </c>
    </row>
    <row r="33" spans="1:8" ht="22">
      <c r="A33" s="37"/>
      <c r="B33" s="6" t="s">
        <v>3</v>
      </c>
      <c r="C33" s="8" t="s">
        <v>42</v>
      </c>
      <c r="D33" s="10" t="s">
        <v>4</v>
      </c>
      <c r="E33" s="37"/>
      <c r="F33" s="8" t="s">
        <v>3</v>
      </c>
      <c r="G33" s="22" t="s">
        <v>103</v>
      </c>
      <c r="H33" s="10" t="s">
        <v>4</v>
      </c>
    </row>
    <row r="34" spans="1:8" ht="22">
      <c r="A34" s="37"/>
      <c r="B34" s="6" t="s">
        <v>5</v>
      </c>
      <c r="C34" s="8" t="s">
        <v>43</v>
      </c>
      <c r="D34" s="13">
        <f>H2</f>
        <v>6.45</v>
      </c>
      <c r="E34" s="37"/>
      <c r="F34" s="8" t="s">
        <v>5</v>
      </c>
      <c r="G34" s="22" t="s">
        <v>104</v>
      </c>
      <c r="H34" s="13">
        <f>H2</f>
        <v>6.45</v>
      </c>
    </row>
    <row r="35" spans="1:8">
      <c r="A35" s="37"/>
      <c r="B35" s="6" t="s">
        <v>18</v>
      </c>
      <c r="C35" s="8" t="s">
        <v>36</v>
      </c>
      <c r="D35" s="10" t="s">
        <v>22</v>
      </c>
      <c r="E35" s="37"/>
      <c r="F35" s="8" t="s">
        <v>18</v>
      </c>
      <c r="G35" s="22" t="s">
        <v>105</v>
      </c>
      <c r="H35" s="10" t="s">
        <v>22</v>
      </c>
    </row>
    <row r="36" spans="1:8">
      <c r="A36" s="37"/>
      <c r="B36" s="6" t="s">
        <v>10</v>
      </c>
      <c r="C36" s="8" t="s">
        <v>19</v>
      </c>
      <c r="D36" s="15">
        <f>D32/D34</f>
        <v>4.6511627906976747</v>
      </c>
      <c r="E36" s="37"/>
      <c r="F36" s="8" t="s">
        <v>10</v>
      </c>
      <c r="G36" s="22" t="s">
        <v>110</v>
      </c>
      <c r="H36" s="15">
        <f>H32/H34</f>
        <v>8.6821705426356584</v>
      </c>
    </row>
    <row r="37" spans="1:8" ht="27.75" customHeight="1">
      <c r="A37" s="37"/>
      <c r="B37" s="39" t="s">
        <v>20</v>
      </c>
      <c r="C37" s="40"/>
      <c r="D37" s="35"/>
      <c r="E37" s="37"/>
      <c r="F37" s="39" t="s">
        <v>21</v>
      </c>
      <c r="G37" s="43"/>
      <c r="H37" s="35"/>
    </row>
    <row r="38" spans="1:8" ht="15" thickBot="1">
      <c r="A38" s="38"/>
      <c r="B38" s="41" t="s">
        <v>12</v>
      </c>
      <c r="C38" s="42"/>
      <c r="D38" s="17">
        <f>D36*D37</f>
        <v>0</v>
      </c>
      <c r="E38" s="38"/>
      <c r="F38" s="41" t="s">
        <v>12</v>
      </c>
      <c r="G38" s="44"/>
      <c r="H38" s="17">
        <f>H36*H37</f>
        <v>0</v>
      </c>
    </row>
    <row r="39" spans="1:8" ht="16" thickBot="1">
      <c r="A39" s="23"/>
      <c r="B39" s="24"/>
      <c r="C39" s="24"/>
      <c r="D39" s="25"/>
      <c r="E39" s="23"/>
      <c r="F39" s="24"/>
      <c r="G39" s="24"/>
      <c r="H39" s="25"/>
    </row>
    <row r="40" spans="1:8" ht="22">
      <c r="A40" s="36"/>
      <c r="B40" s="1" t="s">
        <v>0</v>
      </c>
      <c r="C40" s="2" t="s">
        <v>106</v>
      </c>
      <c r="D40" s="3" t="s">
        <v>1</v>
      </c>
      <c r="E40" s="36"/>
      <c r="F40" s="4" t="s">
        <v>0</v>
      </c>
      <c r="G40" s="20" t="s">
        <v>44</v>
      </c>
      <c r="H40" s="3" t="s">
        <v>1</v>
      </c>
    </row>
    <row r="41" spans="1:8" ht="22">
      <c r="A41" s="37"/>
      <c r="B41" s="6" t="s">
        <v>2</v>
      </c>
      <c r="C41" s="7" t="s">
        <v>107</v>
      </c>
      <c r="D41" s="18">
        <v>41</v>
      </c>
      <c r="E41" s="37"/>
      <c r="F41" s="8" t="s">
        <v>2</v>
      </c>
      <c r="G41" s="21" t="s">
        <v>7</v>
      </c>
      <c r="H41" s="18">
        <v>30</v>
      </c>
    </row>
    <row r="42" spans="1:8" ht="44">
      <c r="A42" s="37"/>
      <c r="B42" s="6" t="s">
        <v>3</v>
      </c>
      <c r="C42" s="8" t="s">
        <v>108</v>
      </c>
      <c r="D42" s="10" t="s">
        <v>4</v>
      </c>
      <c r="E42" s="37"/>
      <c r="F42" s="8" t="s">
        <v>3</v>
      </c>
      <c r="G42" s="22" t="s">
        <v>45</v>
      </c>
      <c r="H42" s="10" t="s">
        <v>4</v>
      </c>
    </row>
    <row r="43" spans="1:8" ht="22">
      <c r="A43" s="37"/>
      <c r="B43" s="6" t="s">
        <v>5</v>
      </c>
      <c r="C43" s="8" t="s">
        <v>111</v>
      </c>
      <c r="D43" s="13">
        <f>H2</f>
        <v>6.45</v>
      </c>
      <c r="E43" s="37"/>
      <c r="F43" s="8" t="s">
        <v>5</v>
      </c>
      <c r="G43" s="22" t="s">
        <v>43</v>
      </c>
      <c r="H43" s="13">
        <f>H2</f>
        <v>6.45</v>
      </c>
    </row>
    <row r="44" spans="1:8">
      <c r="A44" s="37"/>
      <c r="B44" s="6" t="s">
        <v>18</v>
      </c>
      <c r="C44" s="8" t="s">
        <v>74</v>
      </c>
      <c r="D44" s="10" t="s">
        <v>22</v>
      </c>
      <c r="E44" s="37"/>
      <c r="F44" s="8" t="s">
        <v>18</v>
      </c>
      <c r="G44" s="22" t="s">
        <v>36</v>
      </c>
      <c r="H44" s="10" t="s">
        <v>22</v>
      </c>
    </row>
    <row r="45" spans="1:8">
      <c r="A45" s="37"/>
      <c r="B45" s="6" t="s">
        <v>10</v>
      </c>
      <c r="C45" s="8" t="s">
        <v>109</v>
      </c>
      <c r="D45" s="15">
        <f>D41/D43</f>
        <v>6.3565891472868215</v>
      </c>
      <c r="E45" s="37"/>
      <c r="F45" s="8" t="s">
        <v>10</v>
      </c>
      <c r="G45" s="22" t="s">
        <v>32</v>
      </c>
      <c r="H45" s="15">
        <f>H41/H43</f>
        <v>4.6511627906976747</v>
      </c>
    </row>
    <row r="46" spans="1:8" ht="24" customHeight="1">
      <c r="A46" s="37"/>
      <c r="B46" s="39" t="s">
        <v>20</v>
      </c>
      <c r="C46" s="40"/>
      <c r="D46" s="35"/>
      <c r="E46" s="37"/>
      <c r="F46" s="39" t="s">
        <v>21</v>
      </c>
      <c r="G46" s="43"/>
      <c r="H46" s="35"/>
    </row>
    <row r="47" spans="1:8" ht="15" thickBot="1">
      <c r="A47" s="38"/>
      <c r="B47" s="41" t="s">
        <v>12</v>
      </c>
      <c r="C47" s="42"/>
      <c r="D47" s="17">
        <f>D45*D46</f>
        <v>0</v>
      </c>
      <c r="E47" s="38"/>
      <c r="F47" s="41" t="s">
        <v>12</v>
      </c>
      <c r="G47" s="44"/>
      <c r="H47" s="17">
        <f>H45*H46</f>
        <v>0</v>
      </c>
    </row>
    <row r="48" spans="1:8" ht="16" thickBot="1">
      <c r="A48" s="23"/>
      <c r="B48" s="24"/>
      <c r="C48" s="24"/>
      <c r="D48" s="25"/>
      <c r="E48" s="23"/>
      <c r="F48" s="24"/>
      <c r="G48" s="24"/>
      <c r="H48" s="25"/>
    </row>
    <row r="49" spans="1:8" ht="22">
      <c r="A49" s="36"/>
      <c r="B49" s="1" t="s">
        <v>0</v>
      </c>
      <c r="C49" s="2" t="s">
        <v>46</v>
      </c>
      <c r="D49" s="3" t="s">
        <v>1</v>
      </c>
      <c r="E49" s="36"/>
      <c r="F49" s="1" t="s">
        <v>0</v>
      </c>
      <c r="G49" s="2" t="s">
        <v>50</v>
      </c>
      <c r="H49" s="3" t="s">
        <v>1</v>
      </c>
    </row>
    <row r="50" spans="1:8">
      <c r="A50" s="37"/>
      <c r="B50" s="6" t="s">
        <v>2</v>
      </c>
      <c r="C50" s="7" t="s">
        <v>7</v>
      </c>
      <c r="D50" s="18">
        <v>32</v>
      </c>
      <c r="E50" s="37"/>
      <c r="F50" s="6" t="s">
        <v>2</v>
      </c>
      <c r="G50" s="7" t="s">
        <v>7</v>
      </c>
      <c r="H50" s="18">
        <v>46</v>
      </c>
    </row>
    <row r="51" spans="1:8" ht="33">
      <c r="A51" s="37"/>
      <c r="B51" s="6" t="s">
        <v>3</v>
      </c>
      <c r="C51" s="8" t="s">
        <v>47</v>
      </c>
      <c r="D51" s="10" t="s">
        <v>4</v>
      </c>
      <c r="E51" s="37"/>
      <c r="F51" s="6" t="s">
        <v>3</v>
      </c>
      <c r="G51" s="8" t="s">
        <v>51</v>
      </c>
      <c r="H51" s="10" t="s">
        <v>4</v>
      </c>
    </row>
    <row r="52" spans="1:8" ht="22">
      <c r="A52" s="37"/>
      <c r="B52" s="6" t="s">
        <v>5</v>
      </c>
      <c r="C52" s="8" t="s">
        <v>48</v>
      </c>
      <c r="D52" s="13">
        <f>H2</f>
        <v>6.45</v>
      </c>
      <c r="E52" s="37"/>
      <c r="F52" s="6" t="s">
        <v>5</v>
      </c>
      <c r="G52" s="8" t="s">
        <v>52</v>
      </c>
      <c r="H52" s="13">
        <f>H2</f>
        <v>6.45</v>
      </c>
    </row>
    <row r="53" spans="1:8">
      <c r="A53" s="37"/>
      <c r="B53" s="6" t="s">
        <v>18</v>
      </c>
      <c r="C53" s="8" t="s">
        <v>49</v>
      </c>
      <c r="D53" s="10" t="s">
        <v>22</v>
      </c>
      <c r="E53" s="37"/>
      <c r="F53" s="6" t="s">
        <v>18</v>
      </c>
      <c r="G53" s="8" t="s">
        <v>53</v>
      </c>
      <c r="H53" s="10" t="s">
        <v>22</v>
      </c>
    </row>
    <row r="54" spans="1:8">
      <c r="A54" s="37"/>
      <c r="B54" s="6" t="s">
        <v>10</v>
      </c>
      <c r="C54" s="8" t="s">
        <v>19</v>
      </c>
      <c r="D54" s="15">
        <f>D50/D52</f>
        <v>4.9612403100775193</v>
      </c>
      <c r="E54" s="37"/>
      <c r="F54" s="6" t="s">
        <v>10</v>
      </c>
      <c r="G54" s="8" t="s">
        <v>28</v>
      </c>
      <c r="H54" s="15">
        <f>H50/H52</f>
        <v>7.1317829457364343</v>
      </c>
    </row>
    <row r="55" spans="1:8" ht="30" customHeight="1">
      <c r="A55" s="37"/>
      <c r="B55" s="39" t="s">
        <v>20</v>
      </c>
      <c r="C55" s="40"/>
      <c r="D55" s="35"/>
      <c r="E55" s="37"/>
      <c r="F55" s="39" t="s">
        <v>21</v>
      </c>
      <c r="G55" s="40"/>
      <c r="H55" s="35"/>
    </row>
    <row r="56" spans="1:8" ht="15.75" customHeight="1" thickBot="1">
      <c r="A56" s="45"/>
      <c r="B56" s="41" t="s">
        <v>12</v>
      </c>
      <c r="C56" s="42"/>
      <c r="D56" s="17">
        <f>D54*D55</f>
        <v>0</v>
      </c>
      <c r="E56" s="45"/>
      <c r="F56" s="41" t="s">
        <v>12</v>
      </c>
      <c r="G56" s="42"/>
      <c r="H56" s="17">
        <f>H54*H55</f>
        <v>0</v>
      </c>
    </row>
    <row r="57" spans="1:8" ht="15" thickBot="1"/>
    <row r="58" spans="1:8" ht="22">
      <c r="A58" s="36"/>
      <c r="B58" s="1" t="s">
        <v>0</v>
      </c>
      <c r="C58" s="2" t="s">
        <v>54</v>
      </c>
      <c r="D58" s="3" t="s">
        <v>1</v>
      </c>
      <c r="E58" s="36"/>
      <c r="F58" s="4" t="s">
        <v>0</v>
      </c>
      <c r="G58" s="20" t="s">
        <v>62</v>
      </c>
      <c r="H58" s="3" t="s">
        <v>1</v>
      </c>
    </row>
    <row r="59" spans="1:8">
      <c r="A59" s="37"/>
      <c r="B59" s="6" t="s">
        <v>2</v>
      </c>
      <c r="C59" s="7" t="s">
        <v>7</v>
      </c>
      <c r="D59" s="18">
        <v>27</v>
      </c>
      <c r="E59" s="37"/>
      <c r="F59" s="8" t="s">
        <v>2</v>
      </c>
      <c r="G59" s="21" t="s">
        <v>7</v>
      </c>
      <c r="H59" s="18">
        <v>30</v>
      </c>
    </row>
    <row r="60" spans="1:8" ht="22">
      <c r="A60" s="37"/>
      <c r="B60" s="6" t="s">
        <v>3</v>
      </c>
      <c r="C60" s="8" t="s">
        <v>55</v>
      </c>
      <c r="D60" s="10" t="s">
        <v>4</v>
      </c>
      <c r="E60" s="37"/>
      <c r="F60" s="8" t="s">
        <v>3</v>
      </c>
      <c r="G60" s="22" t="s">
        <v>58</v>
      </c>
      <c r="H60" s="10" t="s">
        <v>4</v>
      </c>
    </row>
    <row r="61" spans="1:8" ht="22">
      <c r="A61" s="37"/>
      <c r="B61" s="6" t="s">
        <v>5</v>
      </c>
      <c r="C61" s="8" t="s">
        <v>56</v>
      </c>
      <c r="D61" s="13">
        <f>H2</f>
        <v>6.45</v>
      </c>
      <c r="E61" s="37"/>
      <c r="F61" s="8" t="s">
        <v>5</v>
      </c>
      <c r="G61" s="22" t="s">
        <v>60</v>
      </c>
      <c r="H61" s="13">
        <f>H2</f>
        <v>6.45</v>
      </c>
    </row>
    <row r="62" spans="1:8">
      <c r="A62" s="37"/>
      <c r="B62" s="6" t="s">
        <v>18</v>
      </c>
      <c r="C62" s="8" t="s">
        <v>57</v>
      </c>
      <c r="D62" s="10" t="s">
        <v>22</v>
      </c>
      <c r="E62" s="37"/>
      <c r="F62" s="8" t="s">
        <v>18</v>
      </c>
      <c r="G62" s="22" t="s">
        <v>61</v>
      </c>
      <c r="H62" s="10" t="s">
        <v>22</v>
      </c>
    </row>
    <row r="63" spans="1:8">
      <c r="A63" s="37"/>
      <c r="B63" s="6" t="s">
        <v>10</v>
      </c>
      <c r="C63" s="8" t="s">
        <v>11</v>
      </c>
      <c r="D63" s="15">
        <f>D59/D61</f>
        <v>4.1860465116279064</v>
      </c>
      <c r="E63" s="37"/>
      <c r="F63" s="8" t="s">
        <v>10</v>
      </c>
      <c r="G63" s="22" t="s">
        <v>59</v>
      </c>
      <c r="H63" s="15">
        <f>H59/H61</f>
        <v>4.6511627906976747</v>
      </c>
    </row>
    <row r="64" spans="1:8" ht="21.75" customHeight="1">
      <c r="A64" s="37"/>
      <c r="B64" s="39" t="s">
        <v>20</v>
      </c>
      <c r="C64" s="40"/>
      <c r="D64" s="35"/>
      <c r="E64" s="37"/>
      <c r="F64" s="39" t="s">
        <v>21</v>
      </c>
      <c r="G64" s="43"/>
      <c r="H64" s="35"/>
    </row>
    <row r="65" spans="1:8" ht="15" thickBot="1">
      <c r="A65" s="38"/>
      <c r="B65" s="41" t="s">
        <v>12</v>
      </c>
      <c r="C65" s="42"/>
      <c r="D65" s="17">
        <f>D63*D64</f>
        <v>0</v>
      </c>
      <c r="E65" s="38"/>
      <c r="F65" s="41" t="s">
        <v>12</v>
      </c>
      <c r="G65" s="44"/>
      <c r="H65" s="17">
        <f>H63*H64</f>
        <v>0</v>
      </c>
    </row>
    <row r="66" spans="1:8" ht="15" thickBot="1"/>
    <row r="67" spans="1:8" ht="22">
      <c r="A67" s="36"/>
      <c r="B67" s="1" t="s">
        <v>0</v>
      </c>
      <c r="C67" s="2" t="s">
        <v>63</v>
      </c>
      <c r="D67" s="3" t="s">
        <v>1</v>
      </c>
      <c r="E67" s="36"/>
      <c r="F67" s="1" t="s">
        <v>0</v>
      </c>
      <c r="G67" s="2" t="s">
        <v>67</v>
      </c>
      <c r="H67" s="3" t="s">
        <v>1</v>
      </c>
    </row>
    <row r="68" spans="1:8">
      <c r="A68" s="37"/>
      <c r="B68" s="6" t="s">
        <v>2</v>
      </c>
      <c r="C68" s="7" t="s">
        <v>7</v>
      </c>
      <c r="D68" s="18">
        <v>46</v>
      </c>
      <c r="E68" s="37"/>
      <c r="F68" s="6" t="s">
        <v>2</v>
      </c>
      <c r="G68" s="7" t="s">
        <v>7</v>
      </c>
      <c r="H68" s="18">
        <v>30</v>
      </c>
    </row>
    <row r="69" spans="1:8" ht="22">
      <c r="A69" s="37"/>
      <c r="B69" s="6" t="s">
        <v>3</v>
      </c>
      <c r="C69" s="8" t="s">
        <v>64</v>
      </c>
      <c r="D69" s="10" t="s">
        <v>4</v>
      </c>
      <c r="E69" s="37"/>
      <c r="F69" s="6" t="s">
        <v>3</v>
      </c>
      <c r="G69" s="8" t="s">
        <v>68</v>
      </c>
      <c r="H69" s="10" t="s">
        <v>4</v>
      </c>
    </row>
    <row r="70" spans="1:8" ht="22">
      <c r="A70" s="37"/>
      <c r="B70" s="6" t="s">
        <v>5</v>
      </c>
      <c r="C70" s="8" t="s">
        <v>66</v>
      </c>
      <c r="D70" s="13">
        <f>H2</f>
        <v>6.45</v>
      </c>
      <c r="E70" s="37"/>
      <c r="F70" s="6" t="s">
        <v>5</v>
      </c>
      <c r="G70" s="22" t="s">
        <v>60</v>
      </c>
      <c r="H70" s="13">
        <f>H2</f>
        <v>6.45</v>
      </c>
    </row>
    <row r="71" spans="1:8">
      <c r="A71" s="37"/>
      <c r="B71" s="6" t="s">
        <v>18</v>
      </c>
      <c r="C71" s="8" t="s">
        <v>53</v>
      </c>
      <c r="D71" s="10" t="s">
        <v>22</v>
      </c>
      <c r="E71" s="37"/>
      <c r="F71" s="6" t="s">
        <v>18</v>
      </c>
      <c r="G71" s="22" t="s">
        <v>61</v>
      </c>
      <c r="H71" s="10" t="s">
        <v>22</v>
      </c>
    </row>
    <row r="72" spans="1:8">
      <c r="A72" s="37"/>
      <c r="B72" s="6" t="s">
        <v>10</v>
      </c>
      <c r="C72" s="8" t="s">
        <v>65</v>
      </c>
      <c r="D72" s="15">
        <f>D68/D70</f>
        <v>7.1317829457364343</v>
      </c>
      <c r="E72" s="37"/>
      <c r="F72" s="6" t="s">
        <v>10</v>
      </c>
      <c r="G72" s="8" t="s">
        <v>69</v>
      </c>
      <c r="H72" s="15">
        <f>H68/H70</f>
        <v>4.6511627906976747</v>
      </c>
    </row>
    <row r="73" spans="1:8" ht="29.25" customHeight="1">
      <c r="A73" s="37"/>
      <c r="B73" s="39" t="s">
        <v>20</v>
      </c>
      <c r="C73" s="40"/>
      <c r="D73" s="35"/>
      <c r="E73" s="37"/>
      <c r="F73" s="39" t="s">
        <v>21</v>
      </c>
      <c r="G73" s="43"/>
      <c r="H73" s="35"/>
    </row>
    <row r="74" spans="1:8" ht="15" thickBot="1">
      <c r="A74" s="38"/>
      <c r="B74" s="41" t="s">
        <v>12</v>
      </c>
      <c r="C74" s="42"/>
      <c r="D74" s="17">
        <f>D72*D73</f>
        <v>0</v>
      </c>
      <c r="E74" s="38"/>
      <c r="F74" s="41" t="s">
        <v>12</v>
      </c>
      <c r="G74" s="44"/>
      <c r="H74" s="17">
        <f>H72*H73</f>
        <v>0</v>
      </c>
    </row>
    <row r="75" spans="1:8" ht="15" thickBot="1"/>
    <row r="76" spans="1:8" ht="22">
      <c r="A76" s="36"/>
      <c r="B76" s="1" t="s">
        <v>0</v>
      </c>
      <c r="C76" s="2" t="s">
        <v>70</v>
      </c>
      <c r="D76" s="3" t="s">
        <v>1</v>
      </c>
      <c r="E76" s="36"/>
      <c r="F76" s="4" t="s">
        <v>0</v>
      </c>
      <c r="G76" s="20" t="s">
        <v>75</v>
      </c>
      <c r="H76" s="3" t="s">
        <v>1</v>
      </c>
    </row>
    <row r="77" spans="1:8">
      <c r="A77" s="37"/>
      <c r="B77" s="6" t="s">
        <v>2</v>
      </c>
      <c r="C77" s="7" t="s">
        <v>7</v>
      </c>
      <c r="D77" s="18">
        <v>46</v>
      </c>
      <c r="E77" s="37"/>
      <c r="F77" s="8" t="s">
        <v>2</v>
      </c>
      <c r="G77" s="21" t="s">
        <v>7</v>
      </c>
      <c r="H77" s="18">
        <v>30</v>
      </c>
    </row>
    <row r="78" spans="1:8" ht="22">
      <c r="A78" s="37"/>
      <c r="B78" s="6" t="s">
        <v>3</v>
      </c>
      <c r="C78" s="8" t="s">
        <v>71</v>
      </c>
      <c r="D78" s="10" t="s">
        <v>4</v>
      </c>
      <c r="E78" s="37"/>
      <c r="F78" s="8" t="s">
        <v>3</v>
      </c>
      <c r="G78" s="22" t="s">
        <v>76</v>
      </c>
      <c r="H78" s="10" t="s">
        <v>4</v>
      </c>
    </row>
    <row r="79" spans="1:8" ht="22">
      <c r="A79" s="37"/>
      <c r="B79" s="6" t="s">
        <v>5</v>
      </c>
      <c r="C79" s="8" t="s">
        <v>73</v>
      </c>
      <c r="D79" s="13">
        <f>H2</f>
        <v>6.45</v>
      </c>
      <c r="E79" s="37"/>
      <c r="F79" s="8" t="s">
        <v>5</v>
      </c>
      <c r="G79" s="22" t="s">
        <v>16</v>
      </c>
      <c r="H79" s="13">
        <f>H2</f>
        <v>6.45</v>
      </c>
    </row>
    <row r="80" spans="1:8">
      <c r="A80" s="37"/>
      <c r="B80" s="6" t="s">
        <v>18</v>
      </c>
      <c r="C80" s="8" t="s">
        <v>74</v>
      </c>
      <c r="D80" s="10" t="s">
        <v>22</v>
      </c>
      <c r="E80" s="37"/>
      <c r="F80" s="8" t="s">
        <v>18</v>
      </c>
      <c r="G80" s="22" t="s">
        <v>36</v>
      </c>
      <c r="H80" s="10" t="s">
        <v>22</v>
      </c>
    </row>
    <row r="81" spans="1:8">
      <c r="A81" s="37"/>
      <c r="B81" s="6" t="s">
        <v>10</v>
      </c>
      <c r="C81" s="8" t="s">
        <v>72</v>
      </c>
      <c r="D81" s="15">
        <f>D77/D79</f>
        <v>7.1317829457364343</v>
      </c>
      <c r="E81" s="37"/>
      <c r="F81" s="8" t="s">
        <v>10</v>
      </c>
      <c r="G81" s="22" t="s">
        <v>19</v>
      </c>
      <c r="H81" s="15">
        <f>H77/H79</f>
        <v>4.6511627906976747</v>
      </c>
    </row>
    <row r="82" spans="1:8" ht="29.25" customHeight="1">
      <c r="A82" s="37"/>
      <c r="B82" s="39" t="s">
        <v>20</v>
      </c>
      <c r="C82" s="40"/>
      <c r="D82" s="35"/>
      <c r="E82" s="37"/>
      <c r="F82" s="39" t="s">
        <v>21</v>
      </c>
      <c r="G82" s="43"/>
      <c r="H82" s="35"/>
    </row>
    <row r="83" spans="1:8" ht="15" thickBot="1">
      <c r="A83" s="38"/>
      <c r="B83" s="41" t="s">
        <v>12</v>
      </c>
      <c r="C83" s="42"/>
      <c r="D83" s="17">
        <f>D81*D82</f>
        <v>0</v>
      </c>
      <c r="E83" s="38"/>
      <c r="F83" s="41" t="s">
        <v>12</v>
      </c>
      <c r="G83" s="44"/>
      <c r="H83" s="17">
        <f>H81*H82</f>
        <v>0</v>
      </c>
    </row>
    <row r="84" spans="1:8" ht="15" thickBot="1"/>
    <row r="85" spans="1:8" ht="22">
      <c r="A85" s="36"/>
      <c r="B85" s="1" t="s">
        <v>0</v>
      </c>
      <c r="C85" s="2" t="s">
        <v>77</v>
      </c>
      <c r="D85" s="3" t="s">
        <v>1</v>
      </c>
      <c r="E85" s="36"/>
      <c r="F85" s="4" t="s">
        <v>0</v>
      </c>
      <c r="G85" s="20" t="s">
        <v>81</v>
      </c>
      <c r="H85" s="3" t="s">
        <v>1</v>
      </c>
    </row>
    <row r="86" spans="1:8">
      <c r="A86" s="37"/>
      <c r="B86" s="6" t="s">
        <v>2</v>
      </c>
      <c r="C86" s="7" t="s">
        <v>7</v>
      </c>
      <c r="D86" s="18">
        <v>53</v>
      </c>
      <c r="E86" s="37"/>
      <c r="F86" s="8" t="s">
        <v>2</v>
      </c>
      <c r="G86" s="21" t="s">
        <v>7</v>
      </c>
      <c r="H86" s="18">
        <v>53</v>
      </c>
    </row>
    <row r="87" spans="1:8" ht="33">
      <c r="A87" s="37"/>
      <c r="B87" s="6" t="s">
        <v>3</v>
      </c>
      <c r="C87" s="8" t="s">
        <v>78</v>
      </c>
      <c r="D87" s="10" t="s">
        <v>4</v>
      </c>
      <c r="E87" s="37"/>
      <c r="F87" s="8" t="s">
        <v>3</v>
      </c>
      <c r="G87" s="22" t="s">
        <v>82</v>
      </c>
      <c r="H87" s="10" t="s">
        <v>4</v>
      </c>
    </row>
    <row r="88" spans="1:8" ht="22">
      <c r="A88" s="37"/>
      <c r="B88" s="6" t="s">
        <v>5</v>
      </c>
      <c r="C88" s="8" t="s">
        <v>79</v>
      </c>
      <c r="D88" s="13">
        <f>H2</f>
        <v>6.45</v>
      </c>
      <c r="E88" s="37"/>
      <c r="F88" s="8" t="s">
        <v>5</v>
      </c>
      <c r="G88" s="8" t="s">
        <v>79</v>
      </c>
      <c r="H88" s="13">
        <f>H2</f>
        <v>6.45</v>
      </c>
    </row>
    <row r="89" spans="1:8">
      <c r="A89" s="37"/>
      <c r="B89" s="6" t="s">
        <v>18</v>
      </c>
      <c r="C89" s="8" t="s">
        <v>74</v>
      </c>
      <c r="D89" s="10" t="s">
        <v>22</v>
      </c>
      <c r="E89" s="37"/>
      <c r="F89" s="8" t="s">
        <v>18</v>
      </c>
      <c r="G89" s="8" t="s">
        <v>74</v>
      </c>
      <c r="H89" s="10" t="s">
        <v>22</v>
      </c>
    </row>
    <row r="90" spans="1:8">
      <c r="A90" s="37"/>
      <c r="B90" s="6" t="s">
        <v>10</v>
      </c>
      <c r="C90" s="8" t="s">
        <v>80</v>
      </c>
      <c r="D90" s="15">
        <f>D86/D88</f>
        <v>8.2170542635658919</v>
      </c>
      <c r="E90" s="37"/>
      <c r="F90" s="8" t="s">
        <v>10</v>
      </c>
      <c r="G90" s="8" t="s">
        <v>32</v>
      </c>
      <c r="H90" s="15">
        <f>H86/H88</f>
        <v>8.2170542635658919</v>
      </c>
    </row>
    <row r="91" spans="1:8" ht="23.25" customHeight="1">
      <c r="A91" s="37"/>
      <c r="B91" s="39" t="s">
        <v>20</v>
      </c>
      <c r="C91" s="40"/>
      <c r="D91" s="35"/>
      <c r="E91" s="37"/>
      <c r="F91" s="39" t="s">
        <v>21</v>
      </c>
      <c r="G91" s="43"/>
      <c r="H91" s="35"/>
    </row>
    <row r="92" spans="1:8" ht="15" thickBot="1">
      <c r="A92" s="38"/>
      <c r="B92" s="41" t="s">
        <v>12</v>
      </c>
      <c r="C92" s="42"/>
      <c r="D92" s="17">
        <f>D90*D91</f>
        <v>0</v>
      </c>
      <c r="E92" s="38"/>
      <c r="F92" s="41" t="s">
        <v>12</v>
      </c>
      <c r="G92" s="44"/>
      <c r="H92" s="17">
        <f>H90*H91</f>
        <v>0</v>
      </c>
    </row>
    <row r="93" spans="1:8" ht="15" thickBot="1"/>
    <row r="94" spans="1:8" ht="22">
      <c r="A94" s="36"/>
      <c r="B94" s="1" t="s">
        <v>0</v>
      </c>
      <c r="C94" s="2" t="s">
        <v>83</v>
      </c>
      <c r="D94" s="3" t="s">
        <v>1</v>
      </c>
      <c r="E94" s="36"/>
      <c r="F94" s="1" t="s">
        <v>0</v>
      </c>
      <c r="G94" s="2" t="s">
        <v>85</v>
      </c>
      <c r="H94" s="3" t="s">
        <v>1</v>
      </c>
    </row>
    <row r="95" spans="1:8">
      <c r="A95" s="37"/>
      <c r="B95" s="6" t="s">
        <v>2</v>
      </c>
      <c r="C95" s="7" t="s">
        <v>7</v>
      </c>
      <c r="D95" s="18">
        <v>53</v>
      </c>
      <c r="E95" s="37"/>
      <c r="F95" s="6" t="s">
        <v>2</v>
      </c>
      <c r="G95" s="7" t="s">
        <v>7</v>
      </c>
      <c r="H95" s="18">
        <v>53</v>
      </c>
    </row>
    <row r="96" spans="1:8" ht="22">
      <c r="A96" s="37"/>
      <c r="B96" s="6" t="s">
        <v>3</v>
      </c>
      <c r="C96" s="8" t="s">
        <v>84</v>
      </c>
      <c r="D96" s="10" t="s">
        <v>4</v>
      </c>
      <c r="E96" s="37"/>
      <c r="F96" s="6" t="s">
        <v>3</v>
      </c>
      <c r="G96" s="8" t="s">
        <v>86</v>
      </c>
      <c r="H96" s="10" t="s">
        <v>4</v>
      </c>
    </row>
    <row r="97" spans="1:8" ht="22">
      <c r="A97" s="37"/>
      <c r="B97" s="6" t="s">
        <v>5</v>
      </c>
      <c r="C97" s="8" t="s">
        <v>79</v>
      </c>
      <c r="D97" s="13">
        <f>H2</f>
        <v>6.45</v>
      </c>
      <c r="E97" s="37"/>
      <c r="F97" s="6" t="s">
        <v>5</v>
      </c>
      <c r="G97" s="8" t="s">
        <v>79</v>
      </c>
      <c r="H97" s="13">
        <f>H2</f>
        <v>6.45</v>
      </c>
    </row>
    <row r="98" spans="1:8">
      <c r="A98" s="37"/>
      <c r="B98" s="6" t="s">
        <v>18</v>
      </c>
      <c r="C98" s="8" t="s">
        <v>74</v>
      </c>
      <c r="D98" s="10" t="s">
        <v>22</v>
      </c>
      <c r="E98" s="37"/>
      <c r="F98" s="6" t="s">
        <v>18</v>
      </c>
      <c r="G98" s="8" t="s">
        <v>74</v>
      </c>
      <c r="H98" s="10" t="s">
        <v>22</v>
      </c>
    </row>
    <row r="99" spans="1:8">
      <c r="A99" s="37"/>
      <c r="B99" s="6" t="s">
        <v>10</v>
      </c>
      <c r="C99" s="8" t="s">
        <v>32</v>
      </c>
      <c r="D99" s="15">
        <f>D95/D97</f>
        <v>8.2170542635658919</v>
      </c>
      <c r="E99" s="37"/>
      <c r="F99" s="6" t="s">
        <v>10</v>
      </c>
      <c r="G99" s="8" t="s">
        <v>32</v>
      </c>
      <c r="H99" s="15">
        <f>H95/H97</f>
        <v>8.2170542635658919</v>
      </c>
    </row>
    <row r="100" spans="1:8" ht="22.5" customHeight="1">
      <c r="A100" s="37"/>
      <c r="B100" s="39" t="s">
        <v>20</v>
      </c>
      <c r="C100" s="40"/>
      <c r="D100" s="35"/>
      <c r="E100" s="37"/>
      <c r="F100" s="39" t="s">
        <v>21</v>
      </c>
      <c r="G100" s="43"/>
      <c r="H100" s="35"/>
    </row>
    <row r="101" spans="1:8" ht="15" thickBot="1">
      <c r="A101" s="38"/>
      <c r="B101" s="41" t="s">
        <v>12</v>
      </c>
      <c r="C101" s="42"/>
      <c r="D101" s="17">
        <f>D99*D100</f>
        <v>0</v>
      </c>
      <c r="E101" s="38"/>
      <c r="F101" s="41" t="s">
        <v>12</v>
      </c>
      <c r="G101" s="44"/>
      <c r="H101" s="17">
        <f>H99*H100</f>
        <v>0</v>
      </c>
    </row>
    <row r="102" spans="1:8" ht="15" thickBot="1"/>
    <row r="103" spans="1:8" ht="22">
      <c r="A103" s="36"/>
      <c r="B103" s="1" t="s">
        <v>0</v>
      </c>
      <c r="C103" s="2" t="s">
        <v>87</v>
      </c>
      <c r="D103" s="3" t="s">
        <v>1</v>
      </c>
      <c r="E103" s="36"/>
      <c r="F103" s="4" t="s">
        <v>0</v>
      </c>
      <c r="G103" s="20" t="s">
        <v>90</v>
      </c>
      <c r="H103" s="3" t="s">
        <v>1</v>
      </c>
    </row>
    <row r="104" spans="1:8">
      <c r="A104" s="37"/>
      <c r="B104" s="6" t="s">
        <v>2</v>
      </c>
      <c r="C104" s="7" t="s">
        <v>7</v>
      </c>
      <c r="D104" s="18">
        <v>53</v>
      </c>
      <c r="E104" s="37"/>
      <c r="F104" s="8" t="s">
        <v>2</v>
      </c>
      <c r="G104" s="21" t="s">
        <v>7</v>
      </c>
      <c r="H104" s="18">
        <v>69</v>
      </c>
    </row>
    <row r="105" spans="1:8" ht="22">
      <c r="A105" s="37"/>
      <c r="B105" s="6" t="s">
        <v>3</v>
      </c>
      <c r="C105" s="8" t="s">
        <v>88</v>
      </c>
      <c r="D105" s="10" t="s">
        <v>4</v>
      </c>
      <c r="E105" s="37"/>
      <c r="F105" s="8" t="s">
        <v>3</v>
      </c>
      <c r="G105" s="22" t="s">
        <v>91</v>
      </c>
      <c r="H105" s="10" t="s">
        <v>4</v>
      </c>
    </row>
    <row r="106" spans="1:8" ht="22">
      <c r="A106" s="37"/>
      <c r="B106" s="6" t="s">
        <v>5</v>
      </c>
      <c r="C106" s="8" t="s">
        <v>73</v>
      </c>
      <c r="D106" s="13">
        <f>H2</f>
        <v>6.45</v>
      </c>
      <c r="E106" s="37"/>
      <c r="F106" s="8" t="s">
        <v>5</v>
      </c>
      <c r="G106" s="22" t="s">
        <v>92</v>
      </c>
      <c r="H106" s="13">
        <f>H2</f>
        <v>6.45</v>
      </c>
    </row>
    <row r="107" spans="1:8">
      <c r="A107" s="37"/>
      <c r="B107" s="6" t="s">
        <v>18</v>
      </c>
      <c r="C107" s="8" t="s">
        <v>74</v>
      </c>
      <c r="D107" s="10" t="s">
        <v>22</v>
      </c>
      <c r="E107" s="37"/>
      <c r="F107" s="8" t="s">
        <v>18</v>
      </c>
      <c r="G107" s="22" t="s">
        <v>53</v>
      </c>
      <c r="H107" s="10" t="s">
        <v>22</v>
      </c>
    </row>
    <row r="108" spans="1:8">
      <c r="A108" s="37"/>
      <c r="B108" s="6" t="s">
        <v>10</v>
      </c>
      <c r="C108" s="8" t="s">
        <v>89</v>
      </c>
      <c r="D108" s="15">
        <f>D104/D106</f>
        <v>8.2170542635658919</v>
      </c>
      <c r="E108" s="37"/>
      <c r="F108" s="8" t="s">
        <v>10</v>
      </c>
      <c r="G108" s="22" t="s">
        <v>28</v>
      </c>
      <c r="H108" s="15">
        <f>H104/H106</f>
        <v>10.697674418604651</v>
      </c>
    </row>
    <row r="109" spans="1:8" ht="24" customHeight="1">
      <c r="A109" s="37"/>
      <c r="B109" s="39" t="s">
        <v>20</v>
      </c>
      <c r="C109" s="40"/>
      <c r="D109" s="35"/>
      <c r="E109" s="37"/>
      <c r="F109" s="39" t="s">
        <v>21</v>
      </c>
      <c r="G109" s="43"/>
      <c r="H109" s="35"/>
    </row>
    <row r="110" spans="1:8" ht="15" thickBot="1">
      <c r="A110" s="38"/>
      <c r="B110" s="41" t="s">
        <v>12</v>
      </c>
      <c r="C110" s="42"/>
      <c r="D110" s="17">
        <f>D108*D109</f>
        <v>0</v>
      </c>
      <c r="E110" s="38"/>
      <c r="F110" s="41" t="s">
        <v>12</v>
      </c>
      <c r="G110" s="44"/>
      <c r="H110" s="17">
        <f>H108*H109</f>
        <v>0</v>
      </c>
    </row>
    <row r="111" spans="1:8" ht="15" thickBot="1"/>
    <row r="112" spans="1:8" ht="22">
      <c r="A112" s="36"/>
      <c r="B112" s="1" t="s">
        <v>0</v>
      </c>
      <c r="C112" s="2" t="s">
        <v>93</v>
      </c>
      <c r="D112" s="3" t="s">
        <v>1</v>
      </c>
      <c r="E112" s="36"/>
      <c r="F112" s="1" t="s">
        <v>0</v>
      </c>
      <c r="G112" s="2" t="s">
        <v>95</v>
      </c>
      <c r="H112" s="3" t="s">
        <v>1</v>
      </c>
    </row>
    <row r="113" spans="1:8">
      <c r="A113" s="37"/>
      <c r="B113" s="6" t="s">
        <v>2</v>
      </c>
      <c r="C113" s="7" t="s">
        <v>7</v>
      </c>
      <c r="D113" s="18">
        <v>67</v>
      </c>
      <c r="E113" s="37"/>
      <c r="F113" s="6" t="s">
        <v>2</v>
      </c>
      <c r="G113" s="7" t="s">
        <v>96</v>
      </c>
      <c r="H113" s="18">
        <v>87</v>
      </c>
    </row>
    <row r="114" spans="1:8" ht="33">
      <c r="A114" s="37"/>
      <c r="B114" s="6" t="s">
        <v>3</v>
      </c>
      <c r="C114" s="8" t="s">
        <v>94</v>
      </c>
      <c r="D114" s="10" t="s">
        <v>4</v>
      </c>
      <c r="E114" s="37"/>
      <c r="F114" s="6" t="s">
        <v>3</v>
      </c>
      <c r="G114" s="8" t="s">
        <v>97</v>
      </c>
      <c r="H114" s="10" t="s">
        <v>4</v>
      </c>
    </row>
    <row r="115" spans="1:8" ht="22">
      <c r="A115" s="37"/>
      <c r="B115" s="6" t="s">
        <v>5</v>
      </c>
      <c r="C115" s="8" t="s">
        <v>79</v>
      </c>
      <c r="D115" s="13">
        <f>H2</f>
        <v>6.45</v>
      </c>
      <c r="E115" s="37"/>
      <c r="F115" s="6" t="s">
        <v>5</v>
      </c>
      <c r="G115" s="8" t="s">
        <v>99</v>
      </c>
      <c r="H115" s="13">
        <f>H2</f>
        <v>6.45</v>
      </c>
    </row>
    <row r="116" spans="1:8">
      <c r="A116" s="37"/>
      <c r="B116" s="6" t="s">
        <v>18</v>
      </c>
      <c r="C116" s="8" t="s">
        <v>74</v>
      </c>
      <c r="D116" s="10" t="s">
        <v>22</v>
      </c>
      <c r="E116" s="37"/>
      <c r="F116" s="6" t="s">
        <v>18</v>
      </c>
      <c r="G116" s="8" t="s">
        <v>100</v>
      </c>
      <c r="H116" s="10" t="s">
        <v>22</v>
      </c>
    </row>
    <row r="117" spans="1:8">
      <c r="A117" s="37"/>
      <c r="B117" s="6" t="s">
        <v>10</v>
      </c>
      <c r="C117" s="8" t="s">
        <v>32</v>
      </c>
      <c r="D117" s="15">
        <f>D113/D115</f>
        <v>10.387596899224805</v>
      </c>
      <c r="E117" s="37"/>
      <c r="F117" s="6" t="s">
        <v>10</v>
      </c>
      <c r="G117" s="8" t="s">
        <v>98</v>
      </c>
      <c r="H117" s="15">
        <f>H113/H115</f>
        <v>13.488372093023255</v>
      </c>
    </row>
    <row r="118" spans="1:8" ht="24" customHeight="1">
      <c r="A118" s="37"/>
      <c r="B118" s="39" t="s">
        <v>20</v>
      </c>
      <c r="C118" s="40"/>
      <c r="D118" s="35"/>
      <c r="E118" s="37"/>
      <c r="F118" s="39" t="s">
        <v>21</v>
      </c>
      <c r="G118" s="43"/>
      <c r="H118" s="35"/>
    </row>
    <row r="119" spans="1:8" ht="15" thickBot="1">
      <c r="A119" s="38"/>
      <c r="B119" s="41" t="s">
        <v>12</v>
      </c>
      <c r="C119" s="42"/>
      <c r="D119" s="17">
        <f>D117*D118</f>
        <v>0</v>
      </c>
      <c r="E119" s="38"/>
      <c r="F119" s="41" t="s">
        <v>12</v>
      </c>
      <c r="G119" s="44"/>
      <c r="H119" s="17">
        <f>H117*H118</f>
        <v>0</v>
      </c>
    </row>
    <row r="120" spans="1:8" ht="15" thickBot="1"/>
    <row r="121" spans="1:8" ht="30" customHeight="1" thickBot="1">
      <c r="A121" s="49" t="s">
        <v>114</v>
      </c>
      <c r="B121" s="50"/>
      <c r="C121" s="50"/>
      <c r="D121" s="50"/>
      <c r="E121" s="51"/>
      <c r="F121" s="32" t="s">
        <v>112</v>
      </c>
      <c r="G121" s="64" t="s">
        <v>113</v>
      </c>
      <c r="H121" s="65"/>
    </row>
    <row r="122" spans="1:8">
      <c r="A122" s="52"/>
      <c r="B122" s="53"/>
      <c r="C122" s="53"/>
      <c r="D122" s="53"/>
      <c r="E122" s="54"/>
      <c r="F122" s="58">
        <f>D10+H10+D19+H19+D28+H28+D37+H37+D46+H46+D55+H55+D64+H64+D73+H73+D82+H82+D91+H91+D100+H100+D109+H109+D118+H118</f>
        <v>0</v>
      </c>
      <c r="G122" s="60">
        <f>D20+D11+H11+H20+D29+H29+D38+H38+D47+H47+D56+H56+D65+H65+D74+H74+D83+H83+D92+H92+D101+H101+D110+H110+D119+H119</f>
        <v>0</v>
      </c>
      <c r="H122" s="61"/>
    </row>
    <row r="123" spans="1:8" ht="15" thickBot="1">
      <c r="A123" s="55"/>
      <c r="B123" s="56"/>
      <c r="C123" s="56"/>
      <c r="D123" s="56"/>
      <c r="E123" s="57"/>
      <c r="F123" s="59"/>
      <c r="G123" s="62"/>
      <c r="H123" s="63"/>
    </row>
  </sheetData>
  <sheetProtection password="F17D" sheet="1" objects="1" scenarios="1"/>
  <mergeCells count="85">
    <mergeCell ref="A121:E123"/>
    <mergeCell ref="F122:F123"/>
    <mergeCell ref="G122:H123"/>
    <mergeCell ref="G121:H121"/>
    <mergeCell ref="A2:G2"/>
    <mergeCell ref="A3:H3"/>
    <mergeCell ref="B46:C46"/>
    <mergeCell ref="F46:G46"/>
    <mergeCell ref="B47:C47"/>
    <mergeCell ref="F47:G47"/>
    <mergeCell ref="F100:G100"/>
    <mergeCell ref="B101:C101"/>
    <mergeCell ref="F101:G101"/>
    <mergeCell ref="A85:A92"/>
    <mergeCell ref="E85:E92"/>
    <mergeCell ref="B91:C91"/>
    <mergeCell ref="A1:H1"/>
    <mergeCell ref="A112:A119"/>
    <mergeCell ref="E112:E119"/>
    <mergeCell ref="B118:C118"/>
    <mergeCell ref="F118:G118"/>
    <mergeCell ref="B119:C119"/>
    <mergeCell ref="F119:G119"/>
    <mergeCell ref="A103:A110"/>
    <mergeCell ref="E103:E110"/>
    <mergeCell ref="B109:C109"/>
    <mergeCell ref="F109:G109"/>
    <mergeCell ref="B110:C110"/>
    <mergeCell ref="F110:G110"/>
    <mergeCell ref="A94:A101"/>
    <mergeCell ref="E94:E101"/>
    <mergeCell ref="B100:C100"/>
    <mergeCell ref="F91:G91"/>
    <mergeCell ref="B92:C92"/>
    <mergeCell ref="F92:G92"/>
    <mergeCell ref="A76:A83"/>
    <mergeCell ref="E76:E83"/>
    <mergeCell ref="B82:C82"/>
    <mergeCell ref="F82:G82"/>
    <mergeCell ref="B83:C83"/>
    <mergeCell ref="F83:G83"/>
    <mergeCell ref="A67:A74"/>
    <mergeCell ref="E67:E74"/>
    <mergeCell ref="B73:C73"/>
    <mergeCell ref="F73:G73"/>
    <mergeCell ref="B74:C74"/>
    <mergeCell ref="F74:G74"/>
    <mergeCell ref="A58:A65"/>
    <mergeCell ref="E58:E65"/>
    <mergeCell ref="B64:C64"/>
    <mergeCell ref="F64:G64"/>
    <mergeCell ref="B65:C65"/>
    <mergeCell ref="F65:G65"/>
    <mergeCell ref="A49:A56"/>
    <mergeCell ref="E49:E56"/>
    <mergeCell ref="B55:C55"/>
    <mergeCell ref="F55:G55"/>
    <mergeCell ref="B56:C56"/>
    <mergeCell ref="F56:G56"/>
    <mergeCell ref="A40:A47"/>
    <mergeCell ref="E40:E47"/>
    <mergeCell ref="A31:A38"/>
    <mergeCell ref="E31:E38"/>
    <mergeCell ref="B37:C37"/>
    <mergeCell ref="F37:G37"/>
    <mergeCell ref="B38:C38"/>
    <mergeCell ref="F38:G38"/>
    <mergeCell ref="A22:A29"/>
    <mergeCell ref="E22:E29"/>
    <mergeCell ref="B28:C28"/>
    <mergeCell ref="F28:G28"/>
    <mergeCell ref="B29:C29"/>
    <mergeCell ref="F29:G29"/>
    <mergeCell ref="A13:A20"/>
    <mergeCell ref="E13:E20"/>
    <mergeCell ref="B19:C19"/>
    <mergeCell ref="F19:G19"/>
    <mergeCell ref="B20:C20"/>
    <mergeCell ref="F20:G20"/>
    <mergeCell ref="A4:A11"/>
    <mergeCell ref="E4:E11"/>
    <mergeCell ref="B10:C10"/>
    <mergeCell ref="F10:G10"/>
    <mergeCell ref="B11:C11"/>
    <mergeCell ref="F11:G11"/>
  </mergeCells>
  <pageMargins left="0.7" right="0.7" top="0.75" bottom="0.75" header="0.3" footer="0.3"/>
  <pageSetup paperSize="9" orientation="portrait" verticalDpi="0"/>
  <drawing r:id="rId1"/>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5"/>
  <sheetViews>
    <sheetView zoomScale="78" zoomScaleNormal="78" zoomScalePageLayoutView="78" workbookViewId="0">
      <selection activeCell="A3" sqref="A3:K22"/>
    </sheetView>
  </sheetViews>
  <sheetFormatPr baseColWidth="10" defaultColWidth="8.83203125" defaultRowHeight="14" x14ac:dyDescent="0"/>
  <cols>
    <col min="11" max="11" width="25" customWidth="1"/>
    <col min="12" max="19" width="0" hidden="1" customWidth="1"/>
  </cols>
  <sheetData>
    <row r="1" spans="1:11" ht="18.75" customHeight="1">
      <c r="A1" s="81" t="s">
        <v>115</v>
      </c>
      <c r="B1" s="82"/>
      <c r="C1" s="82"/>
      <c r="D1" s="82"/>
      <c r="E1" s="82"/>
      <c r="F1" s="82"/>
      <c r="G1" s="82"/>
      <c r="H1" s="82"/>
      <c r="I1" s="82"/>
      <c r="J1" s="82"/>
      <c r="K1" s="83"/>
    </row>
    <row r="2" spans="1:11" ht="18.75" customHeight="1">
      <c r="A2" s="84"/>
      <c r="B2" s="85"/>
      <c r="C2" s="85"/>
      <c r="D2" s="85"/>
      <c r="E2" s="85"/>
      <c r="F2" s="85"/>
      <c r="G2" s="85"/>
      <c r="H2" s="85"/>
      <c r="I2" s="85"/>
      <c r="J2" s="85"/>
      <c r="K2" s="86"/>
    </row>
    <row r="3" spans="1:11" ht="15" customHeight="1">
      <c r="A3" s="72" t="s">
        <v>116</v>
      </c>
      <c r="B3" s="73"/>
      <c r="C3" s="73"/>
      <c r="D3" s="73"/>
      <c r="E3" s="73"/>
      <c r="F3" s="73"/>
      <c r="G3" s="73"/>
      <c r="H3" s="73"/>
      <c r="I3" s="73"/>
      <c r="J3" s="73"/>
      <c r="K3" s="74"/>
    </row>
    <row r="4" spans="1:11">
      <c r="A4" s="72"/>
      <c r="B4" s="73"/>
      <c r="C4" s="73"/>
      <c r="D4" s="73"/>
      <c r="E4" s="73"/>
      <c r="F4" s="73"/>
      <c r="G4" s="73"/>
      <c r="H4" s="73"/>
      <c r="I4" s="73"/>
      <c r="J4" s="73"/>
      <c r="K4" s="74"/>
    </row>
    <row r="5" spans="1:11">
      <c r="A5" s="72"/>
      <c r="B5" s="73"/>
      <c r="C5" s="73"/>
      <c r="D5" s="73"/>
      <c r="E5" s="73"/>
      <c r="F5" s="73"/>
      <c r="G5" s="73"/>
      <c r="H5" s="73"/>
      <c r="I5" s="73"/>
      <c r="J5" s="73"/>
      <c r="K5" s="74"/>
    </row>
    <row r="6" spans="1:11">
      <c r="A6" s="72"/>
      <c r="B6" s="73"/>
      <c r="C6" s="73"/>
      <c r="D6" s="73"/>
      <c r="E6" s="73"/>
      <c r="F6" s="73"/>
      <c r="G6" s="73"/>
      <c r="H6" s="73"/>
      <c r="I6" s="73"/>
      <c r="J6" s="73"/>
      <c r="K6" s="74"/>
    </row>
    <row r="7" spans="1:11">
      <c r="A7" s="72"/>
      <c r="B7" s="73"/>
      <c r="C7" s="73"/>
      <c r="D7" s="73"/>
      <c r="E7" s="73"/>
      <c r="F7" s="73"/>
      <c r="G7" s="73"/>
      <c r="H7" s="73"/>
      <c r="I7" s="73"/>
      <c r="J7" s="73"/>
      <c r="K7" s="74"/>
    </row>
    <row r="8" spans="1:11">
      <c r="A8" s="72"/>
      <c r="B8" s="73"/>
      <c r="C8" s="73"/>
      <c r="D8" s="73"/>
      <c r="E8" s="73"/>
      <c r="F8" s="73"/>
      <c r="G8" s="73"/>
      <c r="H8" s="73"/>
      <c r="I8" s="73"/>
      <c r="J8" s="73"/>
      <c r="K8" s="74"/>
    </row>
    <row r="9" spans="1:11">
      <c r="A9" s="72"/>
      <c r="B9" s="73"/>
      <c r="C9" s="73"/>
      <c r="D9" s="73"/>
      <c r="E9" s="73"/>
      <c r="F9" s="73"/>
      <c r="G9" s="73"/>
      <c r="H9" s="73"/>
      <c r="I9" s="73"/>
      <c r="J9" s="73"/>
      <c r="K9" s="74"/>
    </row>
    <row r="10" spans="1:11">
      <c r="A10" s="72"/>
      <c r="B10" s="73"/>
      <c r="C10" s="73"/>
      <c r="D10" s="73"/>
      <c r="E10" s="73"/>
      <c r="F10" s="73"/>
      <c r="G10" s="73"/>
      <c r="H10" s="73"/>
      <c r="I10" s="73"/>
      <c r="J10" s="73"/>
      <c r="K10" s="74"/>
    </row>
    <row r="11" spans="1:11">
      <c r="A11" s="72"/>
      <c r="B11" s="73"/>
      <c r="C11" s="73"/>
      <c r="D11" s="73"/>
      <c r="E11" s="73"/>
      <c r="F11" s="73"/>
      <c r="G11" s="73"/>
      <c r="H11" s="73"/>
      <c r="I11" s="73"/>
      <c r="J11" s="73"/>
      <c r="K11" s="74"/>
    </row>
    <row r="12" spans="1:11">
      <c r="A12" s="72"/>
      <c r="B12" s="73"/>
      <c r="C12" s="73"/>
      <c r="D12" s="73"/>
      <c r="E12" s="73"/>
      <c r="F12" s="73"/>
      <c r="G12" s="73"/>
      <c r="H12" s="73"/>
      <c r="I12" s="73"/>
      <c r="J12" s="73"/>
      <c r="K12" s="74"/>
    </row>
    <row r="13" spans="1:11">
      <c r="A13" s="72"/>
      <c r="B13" s="73"/>
      <c r="C13" s="73"/>
      <c r="D13" s="73"/>
      <c r="E13" s="73"/>
      <c r="F13" s="73"/>
      <c r="G13" s="73"/>
      <c r="H13" s="73"/>
      <c r="I13" s="73"/>
      <c r="J13" s="73"/>
      <c r="K13" s="74"/>
    </row>
    <row r="14" spans="1:11">
      <c r="A14" s="72"/>
      <c r="B14" s="73"/>
      <c r="C14" s="73"/>
      <c r="D14" s="73"/>
      <c r="E14" s="73"/>
      <c r="F14" s="73"/>
      <c r="G14" s="73"/>
      <c r="H14" s="73"/>
      <c r="I14" s="73"/>
      <c r="J14" s="73"/>
      <c r="K14" s="74"/>
    </row>
    <row r="15" spans="1:11">
      <c r="A15" s="72"/>
      <c r="B15" s="73"/>
      <c r="C15" s="73"/>
      <c r="D15" s="73"/>
      <c r="E15" s="73"/>
      <c r="F15" s="73"/>
      <c r="G15" s="73"/>
      <c r="H15" s="73"/>
      <c r="I15" s="73"/>
      <c r="J15" s="73"/>
      <c r="K15" s="74"/>
    </row>
    <row r="16" spans="1:11">
      <c r="A16" s="72"/>
      <c r="B16" s="73"/>
      <c r="C16" s="73"/>
      <c r="D16" s="73"/>
      <c r="E16" s="73"/>
      <c r="F16" s="73"/>
      <c r="G16" s="73"/>
      <c r="H16" s="73"/>
      <c r="I16" s="73"/>
      <c r="J16" s="73"/>
      <c r="K16" s="74"/>
    </row>
    <row r="17" spans="1:11">
      <c r="A17" s="72"/>
      <c r="B17" s="73"/>
      <c r="C17" s="73"/>
      <c r="D17" s="73"/>
      <c r="E17" s="73"/>
      <c r="F17" s="73"/>
      <c r="G17" s="73"/>
      <c r="H17" s="73"/>
      <c r="I17" s="73"/>
      <c r="J17" s="73"/>
      <c r="K17" s="74"/>
    </row>
    <row r="18" spans="1:11">
      <c r="A18" s="72"/>
      <c r="B18" s="73"/>
      <c r="C18" s="73"/>
      <c r="D18" s="73"/>
      <c r="E18" s="73"/>
      <c r="F18" s="73"/>
      <c r="G18" s="73"/>
      <c r="H18" s="73"/>
      <c r="I18" s="73"/>
      <c r="J18" s="73"/>
      <c r="K18" s="74"/>
    </row>
    <row r="19" spans="1:11">
      <c r="A19" s="72"/>
      <c r="B19" s="73"/>
      <c r="C19" s="73"/>
      <c r="D19" s="73"/>
      <c r="E19" s="73"/>
      <c r="F19" s="73"/>
      <c r="G19" s="73"/>
      <c r="H19" s="73"/>
      <c r="I19" s="73"/>
      <c r="J19" s="73"/>
      <c r="K19" s="74"/>
    </row>
    <row r="20" spans="1:11">
      <c r="A20" s="72"/>
      <c r="B20" s="73"/>
      <c r="C20" s="73"/>
      <c r="D20" s="73"/>
      <c r="E20" s="73"/>
      <c r="F20" s="73"/>
      <c r="G20" s="73"/>
      <c r="H20" s="73"/>
      <c r="I20" s="73"/>
      <c r="J20" s="73"/>
      <c r="K20" s="74"/>
    </row>
    <row r="21" spans="1:11">
      <c r="A21" s="72"/>
      <c r="B21" s="73"/>
      <c r="C21" s="73"/>
      <c r="D21" s="73"/>
      <c r="E21" s="73"/>
      <c r="F21" s="73"/>
      <c r="G21" s="73"/>
      <c r="H21" s="73"/>
      <c r="I21" s="73"/>
      <c r="J21" s="73"/>
      <c r="K21" s="74"/>
    </row>
    <row r="22" spans="1:11" ht="15" thickBot="1">
      <c r="A22" s="75"/>
      <c r="B22" s="76"/>
      <c r="C22" s="76"/>
      <c r="D22" s="76"/>
      <c r="E22" s="76"/>
      <c r="F22" s="76"/>
      <c r="G22" s="76"/>
      <c r="H22" s="76"/>
      <c r="I22" s="76"/>
      <c r="J22" s="76"/>
      <c r="K22" s="77"/>
    </row>
    <row r="23" spans="1:11" ht="33" customHeight="1">
      <c r="A23" s="78" t="s">
        <v>117</v>
      </c>
      <c r="B23" s="79"/>
      <c r="C23" s="79"/>
      <c r="D23" s="79"/>
      <c r="E23" s="79"/>
      <c r="F23" s="79"/>
      <c r="G23" s="79"/>
      <c r="H23" s="79"/>
      <c r="I23" s="79"/>
      <c r="J23" s="79"/>
      <c r="K23" s="80"/>
    </row>
    <row r="24" spans="1:11" ht="409.5" customHeight="1" thickBot="1">
      <c r="A24" s="75"/>
      <c r="B24" s="76"/>
      <c r="C24" s="76"/>
      <c r="D24" s="76"/>
      <c r="E24" s="76"/>
      <c r="F24" s="76"/>
      <c r="G24" s="76"/>
      <c r="H24" s="76"/>
      <c r="I24" s="76"/>
      <c r="J24" s="76"/>
      <c r="K24" s="77"/>
    </row>
    <row r="25" spans="1:11">
      <c r="A25" s="26"/>
      <c r="B25" s="27"/>
      <c r="C25" s="27"/>
      <c r="D25" s="27"/>
      <c r="E25" s="27"/>
      <c r="F25" s="27"/>
      <c r="G25" s="27"/>
      <c r="H25" s="27"/>
      <c r="I25" s="27"/>
      <c r="J25" s="27"/>
      <c r="K25" s="28"/>
    </row>
    <row r="26" spans="1:11">
      <c r="A26" s="26"/>
      <c r="B26" s="27"/>
      <c r="C26" s="27"/>
      <c r="D26" s="27"/>
      <c r="E26" s="27"/>
      <c r="F26" s="27"/>
      <c r="G26" s="27"/>
      <c r="H26" s="27"/>
      <c r="I26" s="27"/>
      <c r="J26" s="27"/>
      <c r="K26" s="28"/>
    </row>
    <row r="27" spans="1:11">
      <c r="A27" s="26"/>
      <c r="B27" s="27"/>
      <c r="C27" s="27"/>
      <c r="D27" s="27"/>
      <c r="E27" s="27"/>
      <c r="F27" s="27"/>
      <c r="G27" s="27"/>
      <c r="H27" s="27"/>
      <c r="I27" s="27"/>
      <c r="J27" s="27"/>
      <c r="K27" s="28"/>
    </row>
    <row r="28" spans="1:11">
      <c r="A28" s="26"/>
      <c r="B28" s="27"/>
      <c r="C28" s="27"/>
      <c r="D28" s="27"/>
      <c r="E28" s="27"/>
      <c r="F28" s="27"/>
      <c r="G28" s="27"/>
      <c r="H28" s="27"/>
      <c r="I28" s="27"/>
      <c r="J28" s="27"/>
      <c r="K28" s="28"/>
    </row>
    <row r="29" spans="1:11">
      <c r="A29" s="26"/>
      <c r="B29" s="27"/>
      <c r="C29" s="27"/>
      <c r="D29" s="27"/>
      <c r="E29" s="27"/>
      <c r="F29" s="27"/>
      <c r="G29" s="27"/>
      <c r="H29" s="27"/>
      <c r="I29" s="27"/>
      <c r="J29" s="27"/>
      <c r="K29" s="28"/>
    </row>
    <row r="30" spans="1:11">
      <c r="A30" s="26"/>
      <c r="B30" s="27"/>
      <c r="C30" s="27"/>
      <c r="D30" s="27"/>
      <c r="E30" s="27"/>
      <c r="F30" s="27"/>
      <c r="G30" s="27"/>
      <c r="H30" s="27"/>
      <c r="I30" s="27"/>
      <c r="J30" s="27"/>
      <c r="K30" s="28"/>
    </row>
    <row r="31" spans="1:11" ht="15" thickBot="1">
      <c r="A31" s="29"/>
      <c r="B31" s="30"/>
      <c r="C31" s="30"/>
      <c r="D31" s="30"/>
      <c r="E31" s="30"/>
      <c r="F31" s="30"/>
      <c r="G31" s="30"/>
      <c r="H31" s="30"/>
      <c r="I31" s="30"/>
      <c r="J31" s="30"/>
      <c r="K31" s="31"/>
    </row>
    <row r="32" spans="1:11" hidden="1">
      <c r="A32" s="26"/>
      <c r="B32" s="27"/>
      <c r="C32" s="27"/>
      <c r="D32" s="27"/>
      <c r="E32" s="27"/>
      <c r="F32" s="27"/>
      <c r="G32" s="27"/>
      <c r="H32" s="27"/>
      <c r="I32" s="27"/>
      <c r="J32" s="27"/>
      <c r="K32" s="28"/>
    </row>
    <row r="33" spans="1:11" hidden="1">
      <c r="A33" s="26"/>
      <c r="B33" s="27"/>
      <c r="C33" s="27"/>
      <c r="D33" s="27"/>
      <c r="E33" s="27"/>
      <c r="F33" s="27"/>
      <c r="G33" s="27"/>
      <c r="H33" s="27"/>
      <c r="I33" s="27"/>
      <c r="J33" s="27"/>
      <c r="K33" s="28"/>
    </row>
    <row r="34" spans="1:11" hidden="1">
      <c r="A34" s="26"/>
      <c r="B34" s="27"/>
      <c r="C34" s="27"/>
      <c r="D34" s="27"/>
      <c r="E34" s="27"/>
      <c r="F34" s="27"/>
      <c r="G34" s="27"/>
      <c r="H34" s="27"/>
      <c r="I34" s="27"/>
      <c r="J34" s="27"/>
      <c r="K34" s="28"/>
    </row>
    <row r="35" spans="1:11" ht="15" hidden="1" thickBot="1">
      <c r="A35" s="29"/>
      <c r="B35" s="30"/>
      <c r="C35" s="30"/>
      <c r="D35" s="30"/>
      <c r="E35" s="30"/>
      <c r="F35" s="30"/>
      <c r="G35" s="30"/>
      <c r="H35" s="30"/>
      <c r="I35" s="30"/>
      <c r="J35" s="30"/>
      <c r="K35" s="31"/>
    </row>
  </sheetData>
  <sheetProtection password="F17D" sheet="1" objects="1" scenarios="1"/>
  <mergeCells count="4">
    <mergeCell ref="A3:K22"/>
    <mergeCell ref="A23:K23"/>
    <mergeCell ref="A24:K24"/>
    <mergeCell ref="A1:K2"/>
  </mergeCells>
  <pageMargins left="0.7" right="0.7" top="0.75" bottom="0.75" header="0.3" footer="0.3"/>
  <pageSetup paperSize="9" orientation="portrait" horizontalDpi="360" verticalDpi="360"/>
  <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Листы</vt:lpstr>
      </vt:variant>
      <vt:variant>
        <vt:i4>2</vt:i4>
      </vt:variant>
    </vt:vector>
  </HeadingPairs>
  <TitlesOfParts>
    <vt:vector size="2" baseType="lpstr">
      <vt:lpstr>фотокамень цены и форма заказа</vt:lpstr>
      <vt:lpstr>подробнее о продукте</vt:lpstr>
    </vt:vector>
  </TitlesOfParts>
  <Company>Krokoz™</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фыгы</dc:creator>
  <cp:lastModifiedBy>Света Я Трушина </cp:lastModifiedBy>
  <dcterms:created xsi:type="dcterms:W3CDTF">2014-03-12T07:01:02Z</dcterms:created>
  <dcterms:modified xsi:type="dcterms:W3CDTF">2016-01-26T16:13:37Z</dcterms:modified>
</cp:coreProperties>
</file>